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esktop\2분기 재무제표\새 폴더\"/>
    </mc:Choice>
  </mc:AlternateContent>
  <bookViews>
    <workbookView xWindow="-15" yWindow="285" windowWidth="14415" windowHeight="12060" tabRatio="626"/>
  </bookViews>
  <sheets>
    <sheet name="재무상태표" sheetId="56" r:id="rId1"/>
    <sheet name="손익계산서" sheetId="5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localSheetId="1" hidden="1">[1]재무상태변동표!#REF!</definedName>
    <definedName name="__123Graph_C" hidden="1">[1]재무상태변동표!#REF!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localSheetId="1" hidden="1">[2]미수!#REF!</definedName>
    <definedName name="__123Graph_F" hidden="1">[2]미수!#REF!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137F123_" hidden="1">{#N/A,#N/A,FALSE,"BS";#N/A,#N/A,FALSE,"PL";#N/A,#N/A,FALSE,"처분";#N/A,#N/A,FALSE,"현금";#N/A,#N/A,FALSE,"매출";#N/A,#N/A,FALSE,"원가";#N/A,#N/A,FALSE,"경영"}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1__123Graph_Xｸﾞﾗﾌ_2" localSheetId="1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localSheetId="1" hidden="1">'[3]96전기자재수불'!#REF!</definedName>
    <definedName name="_Fill" hidden="1">'[3]96전기자재수불'!#REF!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1" hidden="1">[4]수정시산표!#REF!</definedName>
    <definedName name="_Parse_Out" hidden="1">[4]수정시산표!#REF!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fasdf" localSheetId="1" hidden="1">[1]재무상태변동표!#REF!</definedName>
    <definedName name="adfasdf" hidden="1">[1]재무상태변동표!#REF!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APA9798" hidden="1">{#N/A,#N/A,FALSE,"P.C.B"}</definedName>
    <definedName name="cc" hidden="1">'[5]#REF'!$A$79:$A$143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ddd" hidden="1">'[5]#REF'!$C$79:$C$143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V__LASTREFTIME__" hidden="1">"2006-08-09 오후 8:19:38"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1">손익계산서!$A$1:$V$133</definedName>
    <definedName name="_xlnm.Print_Area" localSheetId="0">재무상태표!$A$1:$N$344</definedName>
    <definedName name="_xlnm.Print_Titles" localSheetId="1">손익계산서!$1:$7</definedName>
    <definedName name="_xlnm.Print_Titles" localSheetId="0">재무상태표!$1:$7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3</definedName>
    <definedName name="SAPBEXsysID" hidden="1">"KPW"</definedName>
    <definedName name="SAPBEXwbID" hidden="1">"3VFBKKIBDYXJRM5R405GOSQK8"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hidden="1">{#N/A,#N/A,FALSE,"P.C.B"}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[6]Lead!#REF!</definedName>
    <definedName name="XREF_COLUMN_1" localSheetId="0" hidden="1">[6]Lead!#REF!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3" localSheetId="1" hidden="1">[7]가맹점매출!#REF!</definedName>
    <definedName name="XREF_COLUMN_3" hidden="1">[7]가맹점매출!#REF!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localSheetId="1" hidden="1">#REF!</definedName>
    <definedName name="XREF_COLUMN_7" hidden="1">#REF!</definedName>
    <definedName name="XREF_COLUMN_8" localSheetId="1" hidden="1">#REF!</definedName>
    <definedName name="XREF_COLUMN_8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" localSheetId="1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localSheetId="1" hidden="1">[6]Lead!#REF!</definedName>
    <definedName name="XRefCopy15" hidden="1">[6]Lead!#REF!</definedName>
    <definedName name="XRefCopy15Row" localSheetId="1" hidden="1">#REF!</definedName>
    <definedName name="XRefCopy15Row" hidden="1">#REF!</definedName>
    <definedName name="XRefCopy16" localSheetId="1" hidden="1">[6]Lead!#REF!</definedName>
    <definedName name="XRefCopy16" hidden="1">[6]Lead!#REF!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localSheetId="1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localSheetId="1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'[8]분석적검토(SAP)'!$P$22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'[8]분석적검토(SAP)'!$P$24</definedName>
    <definedName name="XRefCopy29" localSheetId="0" hidden="1">'[8]분석적검토(SAP)'!$P$24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'[8]분석적검토(SAP)'!$P$24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'[8]분석적검토(SAP)'!$P$26</definedName>
    <definedName name="XRefCopy31" localSheetId="0" hidden="1">'[8]분석적검토(SAP)'!$P$26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" hidden="1">'[8]분석적검토(SAP)'!$P$26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'[8]분석적검토(SAP)'!$P$26</definedName>
    <definedName name="XRefCopy33" localSheetId="0" hidden="1">'[8]분석적검토(SAP)'!$P$26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'[8]분석적검토(SAP)'!$P$27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'[8]분석적검토(SAP)'!$P$30</definedName>
    <definedName name="XRefCopy35" localSheetId="0" hidden="1">'[8]분석적검토(SAP)'!$P$30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'[8]분석적검토(SAP)'!$P$31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'[8]분석적검토(SAP)'!$P$33</definedName>
    <definedName name="XRefCopy37" localSheetId="0" hidden="1">'[8]분석적검토(SAP)'!$P$33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'[8]분석적검토(SAP)'!$P$34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'[8]분석적검토(SAP)'!$P$35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localSheetId="1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'[8]분석적검토(SAP)'!$P$37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'[8]분석적검토(SAP)'!$P$39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'[8]분석적검토(SAP)'!$P$40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'[8]분석적검토(SAP)'!$P$41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4Row" localSheetId="1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localSheetId="1" hidden="1">#REF!</definedName>
    <definedName name="XRefCopy5Row" hidden="1">#REF!</definedName>
    <definedName name="XRefCopy6" localSheetId="1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localSheetId="1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localSheetId="1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localSheetId="1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'[8]분석적검토(SAP)'!$P$23</definedName>
    <definedName name="XRefPaste30" localSheetId="0" hidden="1">'[8]분석적검토(SAP)'!$P$23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'[8]분석적검토(SAP)'!$P$25</definedName>
    <definedName name="XRefPaste31" localSheetId="0" hidden="1">'[8]분석적검토(SAP)'!$P$25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'[8]분석적검토(SAP)'!$P$29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'[8]분석적검토(SAP)'!$P$28</definedName>
    <definedName name="XRefPaste33" localSheetId="0" hidden="1">'[8]분석적검토(SAP)'!$P$28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'[8]분석적검토(SAP)'!$P$36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'[8]분석적검토(SAP)'!$P$38</definedName>
    <definedName name="XRefPaste35" localSheetId="0" hidden="1">'[8]분석적검토(SAP)'!$P$38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localSheetId="1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건전성분류현황" localSheetId="1" hidden="1">[1]재무상태변동표!#REF!</definedName>
    <definedName name="건전성분류현황" hidden="1">[1]재무상태변동표!#REF!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hidden="1">{#N/A,#N/A,FALSE,"P.C.B"}</definedName>
    <definedName name="경영" hidden="1">{#N/A,#N/A,FALSE,"P.C.B"}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관리지표" hidden="1">{#N/A,#N/A,FALSE,"P.C.B"}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업어음증권" localSheetId="1" hidden="1">#REF!</definedName>
    <definedName name="기업어음증권" hidden="1">#REF!</definedName>
    <definedName name="기타미수금" localSheetId="1" hidden="1">[1]재무상태변동표!#REF!</definedName>
    <definedName name="기타미수금" hidden="1">[1]재무상태변동표!#REF!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리" hidden="1">{#N/A,#N/A,FALSE,"P.C.B"}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BlankMacro1</definedName>
    <definedName name="ㅁ" hidden="1">BlankMacro1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ㄹ" localSheetId="1" hidden="1">[1]재무상태변동표!#REF!</definedName>
    <definedName name="ㅁㄴㄹ" hidden="1">[1]재무상태변동표!#REF!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hidden="1">{#N/A,#N/A,FALSE,"P.C.B"}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속" localSheetId="1" hidden="1">[9]수정시산표!#REF!</definedName>
    <definedName name="부속" hidden="1">[9]수정시산표!#REF!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localSheetId="1" hidden="1">[1]재무상태변동표!#REF!</definedName>
    <definedName name="새거" hidden="1">[1]재무상태변동표!#REF!</definedName>
    <definedName name="새이름" localSheetId="1" hidden="1">#REF!</definedName>
    <definedName name="새이름" hidden="1">#REF!</definedName>
    <definedName name="선수금최종" localSheetId="1" hidden="1">#REF!</definedName>
    <definedName name="선수금최종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소프트웨어" localSheetId="1" hidden="1">[1]재무상태변동표!#REF!</definedName>
    <definedName name="소프트웨어" hidden="1">[1]재무상태변동표!#REF!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화증권" localSheetId="1" hidden="1">'[3]96전기자재수불'!#REF!</definedName>
    <definedName name="외화증권" hidden="1">'[3]96전기자재수불'!#REF!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용" hidden="1">{#N/A,#N/A,FALSE,"P.C.B"}</definedName>
    <definedName name="우리" hidden="1">{#N/A,#N/A,FALSE,"P.C.B"}</definedName>
    <definedName name="원" hidden="1">{#N/A,#N/A,FALSE,"P.C.B"}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이충돌됨" localSheetId="1" hidden="1">#REF!</definedName>
    <definedName name="이름이충돌됨" hidden="1">#REF!</definedName>
    <definedName name="이름중복" localSheetId="1" hidden="1">#REF!</definedName>
    <definedName name="이름중복" hidden="1">#REF!</definedName>
    <definedName name="이름충돌" localSheetId="1" hidden="1">#REF!</definedName>
    <definedName name="이름충돌" hidden="1">#REF!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인사" hidden="1">{#N/A,#N/A,FALSE,"P.C.B"}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잔양" hidden="1">{#N/A,#N/A,FALSE,"P.C.B"}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료비" hidden="1">{#N/A,#N/A,TRUE,"일정"}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접대비타계정" localSheetId="1" hidden="1">#REF!</definedName>
    <definedName name="접대비타계정" hidden="1">#REF!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1" hidden="1">#REF!</definedName>
    <definedName name="제조" hidden="1">#REF!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주요업무" hidden="1">{#N/A,#N/A,FALSE,"P.C.B"}</definedName>
    <definedName name="주정관" hidden="1">{#N/A,#N/A,TRUE,"일정"}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총무" hidden="1">{#N/A,#N/A,FALSE,"P.C.B"}</definedName>
    <definedName name="최재호" localSheetId="1" hidden="1">#REF!</definedName>
    <definedName name="최재호" hidden="1">#REF!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hidden="1">{#N/A,#N/A,TRUE,"일정"}</definedName>
    <definedName name="타계정접대비" localSheetId="1" hidden="1">#REF!</definedName>
    <definedName name="타계정접대비" hidden="1">#REF!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표1" hidden="1">{#N/A,#N/A,FALSE,"P.C.B"}</definedName>
    <definedName name="표표표" hidden="1">{#N/A,#N/A,FALSE,"P.C.B"}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hidden="1">{#N/A,#N/A,FALSE,"P.C.B"}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U133" i="57" l="1"/>
  <c r="T133" i="57"/>
  <c r="S133" i="57"/>
  <c r="R133" i="57"/>
  <c r="U132" i="57"/>
  <c r="T132" i="57"/>
  <c r="S132" i="57"/>
  <c r="R132" i="57"/>
  <c r="U131" i="57"/>
  <c r="T131" i="57"/>
  <c r="S131" i="57"/>
  <c r="R131" i="57"/>
  <c r="U130" i="57"/>
  <c r="T130" i="57"/>
  <c r="S130" i="57"/>
  <c r="R130" i="57"/>
  <c r="U129" i="57"/>
  <c r="T129" i="57"/>
  <c r="S129" i="57"/>
  <c r="R129" i="57"/>
  <c r="U128" i="57"/>
  <c r="T128" i="57"/>
  <c r="S128" i="57"/>
  <c r="R128" i="57"/>
  <c r="U127" i="57"/>
  <c r="T127" i="57"/>
  <c r="S127" i="57"/>
  <c r="R127" i="57"/>
  <c r="U126" i="57"/>
  <c r="T126" i="57"/>
  <c r="S126" i="57"/>
  <c r="R126" i="57"/>
  <c r="U125" i="57"/>
  <c r="T125" i="57"/>
  <c r="S125" i="57"/>
  <c r="R125" i="57"/>
  <c r="U124" i="57"/>
  <c r="T124" i="57"/>
  <c r="S124" i="57"/>
  <c r="R124" i="57"/>
  <c r="U123" i="57"/>
  <c r="T123" i="57"/>
  <c r="S123" i="57"/>
  <c r="R123" i="57"/>
  <c r="U122" i="57"/>
  <c r="T122" i="57"/>
  <c r="S122" i="57"/>
  <c r="R122" i="57"/>
  <c r="U121" i="57"/>
  <c r="T121" i="57"/>
  <c r="S121" i="57"/>
  <c r="R121" i="57"/>
  <c r="U120" i="57"/>
  <c r="T120" i="57"/>
  <c r="S120" i="57"/>
  <c r="R120" i="57"/>
  <c r="U119" i="57"/>
  <c r="T119" i="57"/>
  <c r="S119" i="57"/>
  <c r="R119" i="57"/>
  <c r="U118" i="57"/>
  <c r="T118" i="57"/>
  <c r="S118" i="57"/>
  <c r="R118" i="57"/>
  <c r="U117" i="57"/>
  <c r="T117" i="57"/>
  <c r="S117" i="57"/>
  <c r="R117" i="57"/>
  <c r="U116" i="57"/>
  <c r="T116" i="57"/>
  <c r="S116" i="57"/>
  <c r="R116" i="57"/>
  <c r="U115" i="57"/>
  <c r="T115" i="57"/>
  <c r="S115" i="57"/>
  <c r="R115" i="57"/>
  <c r="U114" i="57"/>
  <c r="T114" i="57"/>
  <c r="S114" i="57"/>
  <c r="R114" i="57"/>
  <c r="U113" i="57"/>
  <c r="T113" i="57"/>
  <c r="S113" i="57"/>
  <c r="R113" i="57"/>
  <c r="U112" i="57"/>
  <c r="T112" i="57"/>
  <c r="S112" i="57"/>
  <c r="R112" i="57"/>
  <c r="U111" i="57"/>
  <c r="T111" i="57"/>
  <c r="S111" i="57"/>
  <c r="R111" i="57"/>
  <c r="U110" i="57"/>
  <c r="T110" i="57"/>
  <c r="S110" i="57"/>
  <c r="R110" i="57"/>
  <c r="U109" i="57"/>
  <c r="T109" i="57"/>
  <c r="S109" i="57"/>
  <c r="R109" i="57"/>
  <c r="U108" i="57"/>
  <c r="T108" i="57"/>
  <c r="S108" i="57"/>
  <c r="R108" i="57"/>
  <c r="U107" i="57"/>
  <c r="T107" i="57"/>
  <c r="S107" i="57"/>
  <c r="R107" i="57"/>
  <c r="U106" i="57"/>
  <c r="T106" i="57"/>
  <c r="S106" i="57"/>
  <c r="R106" i="57"/>
  <c r="U105" i="57"/>
  <c r="T105" i="57"/>
  <c r="S105" i="57"/>
  <c r="R105" i="57"/>
  <c r="U104" i="57"/>
  <c r="T104" i="57"/>
  <c r="S104" i="57"/>
  <c r="R104" i="57"/>
  <c r="U103" i="57"/>
  <c r="T103" i="57"/>
  <c r="S103" i="57"/>
  <c r="R103" i="57"/>
  <c r="U102" i="57"/>
  <c r="T102" i="57"/>
  <c r="S102" i="57"/>
  <c r="R102" i="57"/>
  <c r="U101" i="57"/>
  <c r="T101" i="57"/>
  <c r="S101" i="57"/>
  <c r="R101" i="57"/>
  <c r="U100" i="57"/>
  <c r="T100" i="57"/>
  <c r="S100" i="57"/>
  <c r="R100" i="57"/>
  <c r="U99" i="57"/>
  <c r="T99" i="57"/>
  <c r="S99" i="57"/>
  <c r="R99" i="57"/>
  <c r="U98" i="57"/>
  <c r="T98" i="57"/>
  <c r="S98" i="57"/>
  <c r="R98" i="57"/>
  <c r="U97" i="57"/>
  <c r="T97" i="57"/>
  <c r="S97" i="57"/>
  <c r="R97" i="57"/>
  <c r="U96" i="57"/>
  <c r="T96" i="57"/>
  <c r="S96" i="57"/>
  <c r="R96" i="57"/>
  <c r="U95" i="57"/>
  <c r="T95" i="57"/>
  <c r="S95" i="57"/>
  <c r="R95" i="57"/>
  <c r="U94" i="57"/>
  <c r="T94" i="57"/>
  <c r="S94" i="57"/>
  <c r="R94" i="57"/>
  <c r="U93" i="57"/>
  <c r="T93" i="57"/>
  <c r="S93" i="57"/>
  <c r="R93" i="57"/>
  <c r="U92" i="57"/>
  <c r="T92" i="57"/>
  <c r="S92" i="57"/>
  <c r="R92" i="57"/>
  <c r="U91" i="57"/>
  <c r="T91" i="57"/>
  <c r="S91" i="57"/>
  <c r="R91" i="57"/>
  <c r="U90" i="57"/>
  <c r="T90" i="57"/>
  <c r="S90" i="57"/>
  <c r="R90" i="57"/>
  <c r="U89" i="57"/>
  <c r="T89" i="57"/>
  <c r="S89" i="57"/>
  <c r="R89" i="57"/>
  <c r="U88" i="57"/>
  <c r="T88" i="57"/>
  <c r="S88" i="57"/>
  <c r="R88" i="57"/>
  <c r="U87" i="57"/>
  <c r="T87" i="57"/>
  <c r="S87" i="57"/>
  <c r="R87" i="57"/>
  <c r="U86" i="57"/>
  <c r="T86" i="57"/>
  <c r="S86" i="57"/>
  <c r="R86" i="57"/>
  <c r="U85" i="57"/>
  <c r="T85" i="57"/>
  <c r="S85" i="57"/>
  <c r="R85" i="57"/>
  <c r="U84" i="57"/>
  <c r="T84" i="57"/>
  <c r="S84" i="57"/>
  <c r="R84" i="57"/>
  <c r="U83" i="57"/>
  <c r="T83" i="57"/>
  <c r="S83" i="57"/>
  <c r="R83" i="57"/>
  <c r="U82" i="57"/>
  <c r="T82" i="57"/>
  <c r="S82" i="57"/>
  <c r="R82" i="57"/>
  <c r="U81" i="57"/>
  <c r="T81" i="57"/>
  <c r="S81" i="57"/>
  <c r="R81" i="57"/>
  <c r="U80" i="57"/>
  <c r="T80" i="57"/>
  <c r="S80" i="57"/>
  <c r="R80" i="57"/>
  <c r="U79" i="57"/>
  <c r="T79" i="57"/>
  <c r="S79" i="57"/>
  <c r="R79" i="57"/>
  <c r="U78" i="57"/>
  <c r="T78" i="57"/>
  <c r="S78" i="57"/>
  <c r="R78" i="57"/>
  <c r="U77" i="57"/>
  <c r="T77" i="57"/>
  <c r="S77" i="57"/>
  <c r="R77" i="57"/>
  <c r="U76" i="57"/>
  <c r="T76" i="57"/>
  <c r="S76" i="57"/>
  <c r="R76" i="57"/>
  <c r="U75" i="57"/>
  <c r="T75" i="57"/>
  <c r="S75" i="57"/>
  <c r="R75" i="57"/>
  <c r="U74" i="57"/>
  <c r="T74" i="57"/>
  <c r="S74" i="57"/>
  <c r="R74" i="57"/>
  <c r="U73" i="57"/>
  <c r="T73" i="57"/>
  <c r="S73" i="57"/>
  <c r="R73" i="57"/>
  <c r="U72" i="57"/>
  <c r="T72" i="57"/>
  <c r="S72" i="57"/>
  <c r="R72" i="57"/>
  <c r="U71" i="57"/>
  <c r="T71" i="57"/>
  <c r="S71" i="57"/>
  <c r="R71" i="57"/>
  <c r="U70" i="57"/>
  <c r="T70" i="57"/>
  <c r="S70" i="57"/>
  <c r="R70" i="57"/>
  <c r="U69" i="57"/>
  <c r="T69" i="57"/>
  <c r="S69" i="57"/>
  <c r="R69" i="57"/>
  <c r="U68" i="57"/>
  <c r="T68" i="57"/>
  <c r="S68" i="57"/>
  <c r="R68" i="57"/>
  <c r="U67" i="57"/>
  <c r="T67" i="57"/>
  <c r="S67" i="57"/>
  <c r="R67" i="57"/>
  <c r="U66" i="57"/>
  <c r="T66" i="57"/>
  <c r="S66" i="57"/>
  <c r="R66" i="57"/>
  <c r="U65" i="57"/>
  <c r="T65" i="57"/>
  <c r="S65" i="57"/>
  <c r="R65" i="57"/>
  <c r="U64" i="57"/>
  <c r="T64" i="57"/>
  <c r="S64" i="57"/>
  <c r="R64" i="57"/>
  <c r="U63" i="57"/>
  <c r="T63" i="57"/>
  <c r="S63" i="57"/>
  <c r="R63" i="57"/>
  <c r="U62" i="57"/>
  <c r="T62" i="57"/>
  <c r="S62" i="57"/>
  <c r="R62" i="57"/>
  <c r="U61" i="57"/>
  <c r="T61" i="57"/>
  <c r="S61" i="57"/>
  <c r="R61" i="57"/>
  <c r="U60" i="57"/>
  <c r="T60" i="57"/>
  <c r="S60" i="57"/>
  <c r="R60" i="57"/>
  <c r="U59" i="57"/>
  <c r="T59" i="57"/>
  <c r="S59" i="57"/>
  <c r="R59" i="57"/>
  <c r="U58" i="57"/>
  <c r="T58" i="57"/>
  <c r="S58" i="57"/>
  <c r="R58" i="57"/>
  <c r="U57" i="57"/>
  <c r="T57" i="57"/>
  <c r="S57" i="57"/>
  <c r="R57" i="57"/>
  <c r="U56" i="57"/>
  <c r="T56" i="57"/>
  <c r="S56" i="57"/>
  <c r="R56" i="57"/>
  <c r="U55" i="57"/>
  <c r="T55" i="57"/>
  <c r="S55" i="57"/>
  <c r="R55" i="57"/>
  <c r="U54" i="57"/>
  <c r="T54" i="57"/>
  <c r="S54" i="57"/>
  <c r="R54" i="57"/>
  <c r="U53" i="57"/>
  <c r="T53" i="57"/>
  <c r="S53" i="57"/>
  <c r="R53" i="57"/>
  <c r="U52" i="57"/>
  <c r="T52" i="57"/>
  <c r="S52" i="57"/>
  <c r="R52" i="57"/>
  <c r="U51" i="57"/>
  <c r="T51" i="57"/>
  <c r="S51" i="57"/>
  <c r="R51" i="57"/>
  <c r="U50" i="57"/>
  <c r="T50" i="57"/>
  <c r="S50" i="57"/>
  <c r="R50" i="57"/>
  <c r="U49" i="57"/>
  <c r="T49" i="57"/>
  <c r="S49" i="57"/>
  <c r="R49" i="57"/>
  <c r="U48" i="57"/>
  <c r="T48" i="57"/>
  <c r="S48" i="57"/>
  <c r="R48" i="57"/>
  <c r="U47" i="57"/>
  <c r="T47" i="57"/>
  <c r="S47" i="57"/>
  <c r="R47" i="57"/>
  <c r="U46" i="57"/>
  <c r="T46" i="57"/>
  <c r="S46" i="57"/>
  <c r="R46" i="57"/>
  <c r="U45" i="57"/>
  <c r="T45" i="57"/>
  <c r="S45" i="57"/>
  <c r="R45" i="57"/>
  <c r="U44" i="57"/>
  <c r="T44" i="57"/>
  <c r="S44" i="57"/>
  <c r="R44" i="57"/>
  <c r="U43" i="57"/>
  <c r="T43" i="57"/>
  <c r="S43" i="57"/>
  <c r="R43" i="57"/>
  <c r="U42" i="57"/>
  <c r="T42" i="57"/>
  <c r="S42" i="57"/>
  <c r="R42" i="57"/>
  <c r="U41" i="57"/>
  <c r="T41" i="57"/>
  <c r="S41" i="57"/>
  <c r="R41" i="57"/>
  <c r="U40" i="57"/>
  <c r="T40" i="57"/>
  <c r="S40" i="57"/>
  <c r="R40" i="57"/>
  <c r="U39" i="57"/>
  <c r="T39" i="57"/>
  <c r="S39" i="57"/>
  <c r="R39" i="57"/>
  <c r="U38" i="57"/>
  <c r="T38" i="57"/>
  <c r="S38" i="57"/>
  <c r="R38" i="57"/>
  <c r="U37" i="57"/>
  <c r="T37" i="57"/>
  <c r="S37" i="57"/>
  <c r="R37" i="57"/>
  <c r="U36" i="57"/>
  <c r="T36" i="57"/>
  <c r="S36" i="57"/>
  <c r="R36" i="57"/>
  <c r="U35" i="57"/>
  <c r="T35" i="57"/>
  <c r="S35" i="57"/>
  <c r="R35" i="57"/>
  <c r="U34" i="57"/>
  <c r="T34" i="57"/>
  <c r="S34" i="57"/>
  <c r="R34" i="57"/>
  <c r="U33" i="57"/>
  <c r="T33" i="57"/>
  <c r="S33" i="57"/>
  <c r="R33" i="57"/>
  <c r="U32" i="57"/>
  <c r="T32" i="57"/>
  <c r="S32" i="57"/>
  <c r="R32" i="57"/>
  <c r="U31" i="57"/>
  <c r="T31" i="57"/>
  <c r="S31" i="57"/>
  <c r="R31" i="57"/>
  <c r="U30" i="57"/>
  <c r="T30" i="57"/>
  <c r="S30" i="57"/>
  <c r="R30" i="57"/>
  <c r="U29" i="57"/>
  <c r="T29" i="57"/>
  <c r="S29" i="57"/>
  <c r="R29" i="57"/>
  <c r="U28" i="57"/>
  <c r="T28" i="57"/>
  <c r="S28" i="57"/>
  <c r="R28" i="57"/>
  <c r="U27" i="57"/>
  <c r="T27" i="57"/>
  <c r="S27" i="57"/>
  <c r="R27" i="57"/>
  <c r="U26" i="57"/>
  <c r="T26" i="57"/>
  <c r="S26" i="57"/>
  <c r="R26" i="57"/>
  <c r="U25" i="57"/>
  <c r="T25" i="57"/>
  <c r="S25" i="57"/>
  <c r="R25" i="57"/>
  <c r="U24" i="57"/>
  <c r="T24" i="57"/>
  <c r="S24" i="57"/>
  <c r="R24" i="57"/>
  <c r="U23" i="57"/>
  <c r="T23" i="57"/>
  <c r="S23" i="57"/>
  <c r="R23" i="57"/>
  <c r="U22" i="57"/>
  <c r="T22" i="57"/>
  <c r="S22" i="57"/>
  <c r="R22" i="57"/>
  <c r="U21" i="57"/>
  <c r="T21" i="57"/>
  <c r="S21" i="57"/>
  <c r="R21" i="57"/>
  <c r="U20" i="57"/>
  <c r="T20" i="57"/>
  <c r="S20" i="57"/>
  <c r="R20" i="57"/>
  <c r="U19" i="57"/>
  <c r="T19" i="57"/>
  <c r="S19" i="57"/>
  <c r="R19" i="57"/>
  <c r="U18" i="57"/>
  <c r="T18" i="57"/>
  <c r="S18" i="57"/>
  <c r="R18" i="57"/>
  <c r="U17" i="57"/>
  <c r="T17" i="57"/>
  <c r="S17" i="57"/>
  <c r="R17" i="57"/>
  <c r="U16" i="57"/>
  <c r="T16" i="57"/>
  <c r="S16" i="57"/>
  <c r="R16" i="57"/>
  <c r="U15" i="57"/>
  <c r="T15" i="57"/>
  <c r="S15" i="57"/>
  <c r="R15" i="57"/>
  <c r="U14" i="57"/>
  <c r="T14" i="57"/>
  <c r="S14" i="57"/>
  <c r="R14" i="57"/>
  <c r="U13" i="57"/>
  <c r="T13" i="57"/>
  <c r="S13" i="57"/>
  <c r="R13" i="57"/>
  <c r="U12" i="57"/>
  <c r="T12" i="57"/>
  <c r="S12" i="57"/>
  <c r="R12" i="57"/>
  <c r="U11" i="57"/>
  <c r="T11" i="57"/>
  <c r="S11" i="57"/>
  <c r="R11" i="57"/>
  <c r="U10" i="57"/>
  <c r="T10" i="57"/>
  <c r="S10" i="57"/>
  <c r="R10" i="57"/>
  <c r="U9" i="57"/>
  <c r="T9" i="57"/>
  <c r="S9" i="57"/>
  <c r="R9" i="57"/>
  <c r="U8" i="57"/>
  <c r="T8" i="57"/>
  <c r="S8" i="57"/>
  <c r="R8" i="57"/>
  <c r="K244" i="56" l="1"/>
  <c r="K28" i="56"/>
</calcChain>
</file>

<file path=xl/sharedStrings.xml><?xml version="1.0" encoding="utf-8"?>
<sst xmlns="http://schemas.openxmlformats.org/spreadsheetml/2006/main" count="625" uniqueCount="487">
  <si>
    <t>포괄손익계산서</t>
  </si>
  <si>
    <t>가.수수료수익</t>
  </si>
  <si>
    <t>라.이자수익</t>
  </si>
  <si>
    <t>가.수수료비용</t>
  </si>
  <si>
    <t>라.이자비용</t>
  </si>
  <si>
    <t>1) 현금</t>
  </si>
  <si>
    <t>나.예치금</t>
  </si>
  <si>
    <t>① 집합투자증권투자자예수분</t>
  </si>
  <si>
    <t>① 일반예수분-신탁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</si>
  <si>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</si>
  <si>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</si>
  <si>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</si>
  <si>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</si>
  <si>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</si>
  <si>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</si>
  <si>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</si>
  <si>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</si>
  <si>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</si>
  <si>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</si>
  <si>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</si>
  <si>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</si>
  <si>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</si>
  <si>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</si>
  <si>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</si>
  <si>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</si>
  <si>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</si>
  <si>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</si>
  <si>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</si>
  <si>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</si>
  <si>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</si>
  <si>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</si>
  <si>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</si>
  <si>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</si>
  <si>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</si>
  <si>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</si>
  <si>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</si>
  <si>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</si>
  <si>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</si>
  <si>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</si>
  <si>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</si>
  <si>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</si>
  <si>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</si>
  <si>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</si>
  <si>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</si>
  <si>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</si>
  <si>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</si>
  <si>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</si>
  <si>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</si>
  <si>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</si>
  <si>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</si>
  <si>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</si>
  <si>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</si>
  <si>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</si>
  <si>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</si>
  <si>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</si>
  <si>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</si>
  <si>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</si>
  <si>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</si>
  <si>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</si>
  <si>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</si>
  <si>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</si>
  <si>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</si>
  <si>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</si>
  <si>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</si>
  <si>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</si>
  <si>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</si>
  <si>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</si>
  <si>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</si>
  <si>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</si>
  <si>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</si>
  <si>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</si>
  <si>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</si>
  <si>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</si>
  <si>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</si>
  <si>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</si>
  <si>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</si>
  <si>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</si>
  <si>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</si>
  <si>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</si>
  <si>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</si>
  <si>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</si>
  <si>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</si>
  <si>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</si>
  <si>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</si>
  <si>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</si>
  <si>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</si>
  <si>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</si>
  <si>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</si>
  <si>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</si>
  <si>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</si>
  <si>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</si>
  <si>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</si>
  <si>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</si>
  <si>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</si>
  <si>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</si>
  <si>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</si>
  <si>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</si>
  <si>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</si>
  <si>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자     본     총     계</t>
  </si>
  <si>
    <t>부 채  와  자 본  총 계</t>
  </si>
  <si>
    <t>이베스트투자증권주식회사</t>
  </si>
  <si>
    <t>i.해외선물옵션예수금 (CNY)</t>
  </si>
  <si>
    <t>a.KOSPI200 자기매매증거금</t>
    <phoneticPr fontId="18" type="noConversion"/>
  </si>
  <si>
    <t>1) 신용공여금대손충당금</t>
  </si>
  <si>
    <t>a.매도주식옵션</t>
    <phoneticPr fontId="54" type="noConversion"/>
  </si>
  <si>
    <t>(단위: 원)</t>
  </si>
  <si>
    <t>4) 기타</t>
  </si>
  <si>
    <t>② 기타</t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</si>
  <si>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</si>
  <si>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</si>
  <si>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</si>
  <si>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</si>
  <si>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</si>
  <si>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</si>
  <si>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</si>
  <si>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</si>
  <si>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</si>
  <si>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</si>
  <si>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</si>
  <si>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</si>
  <si>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</si>
  <si>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</si>
  <si>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</si>
  <si>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</si>
  <si>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</si>
  <si>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</si>
  <si>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</si>
  <si>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① 투자자분(국내)</t>
  </si>
  <si>
    <t>① ETJ 예치금</t>
  </si>
  <si>
    <t>① 우리사주 대여금</t>
  </si>
  <si>
    <t>② 주택매입자금장기대여금</t>
  </si>
  <si>
    <t>③ 주택전세자금장기대여금</t>
  </si>
  <si>
    <t>① 해외미수금(고객)</t>
  </si>
  <si>
    <t>라.복구충당부채</t>
  </si>
  <si>
    <t>자산</t>
  </si>
  <si>
    <t>Ⅰ.현금및예치금</t>
  </si>
  <si>
    <t>가.현금및현금성자산</t>
  </si>
  <si>
    <t>2) 보통예금</t>
  </si>
  <si>
    <t>3) 당좌예금</t>
  </si>
  <si>
    <t>4) 외화예금</t>
  </si>
  <si>
    <t>5) MMDA</t>
  </si>
  <si>
    <t>② 장내파생상품거래분-신탁</t>
  </si>
  <si>
    <t>① 투자자분(해외)</t>
    <phoneticPr fontId="238" type="noConversion"/>
  </si>
  <si>
    <t>① 자기분(국내)</t>
  </si>
  <si>
    <t>② 투자자분(국내)</t>
  </si>
  <si>
    <t>② 해외주식 예치금(JPY)</t>
  </si>
  <si>
    <t>③ 해외주식 예치금(HKD)</t>
    <phoneticPr fontId="238" type="noConversion"/>
  </si>
  <si>
    <t>⑦ 해외주식 예치금(EUR)</t>
    <phoneticPr fontId="238" type="noConversion"/>
  </si>
  <si>
    <t>⑧ 해외주식 예치금(GBP)</t>
    <phoneticPr fontId="238" type="noConversion"/>
  </si>
  <si>
    <t>⑨ 해외주식 예치금(SGD)</t>
    <phoneticPr fontId="238" type="noConversion"/>
  </si>
  <si>
    <t>⑩ 해외주식 예치금(CHF)</t>
    <phoneticPr fontId="238" type="noConversion"/>
  </si>
  <si>
    <t>⑪ 국내선물대용 예치금(USD)</t>
    <phoneticPr fontId="238" type="noConversion"/>
  </si>
  <si>
    <t>Ⅱ.당기손익-공정가치측정금융자산</t>
  </si>
  <si>
    <t>가.당기손익-공정가치측정유가증권</t>
  </si>
  <si>
    <t>① 상품주식</t>
  </si>
  <si>
    <t>② 상환우선주</t>
  </si>
  <si>
    <t>2) 출자금</t>
  </si>
  <si>
    <t>3) 신주인수권증서</t>
  </si>
  <si>
    <t>4) 국채·지방채</t>
  </si>
  <si>
    <t>5) 특수채</t>
  </si>
  <si>
    <t>6) 회사채</t>
  </si>
  <si>
    <t>7) 기업어음증권</t>
  </si>
  <si>
    <t>8) 전자단기사채</t>
  </si>
  <si>
    <t>9) 집합투자증권</t>
  </si>
  <si>
    <t>10) 외화증권</t>
  </si>
  <si>
    <t>① 외화주식</t>
  </si>
  <si>
    <t>11) 투자자예탁금별도예치금(신탁)</t>
  </si>
  <si>
    <t>12) 손해배상공동기금</t>
  </si>
  <si>
    <t>① 증권시장공동기금</t>
  </si>
  <si>
    <t>② 파생상품시장공동기금</t>
  </si>
  <si>
    <t>13) 기타</t>
  </si>
  <si>
    <t>나.파생결합증권</t>
  </si>
  <si>
    <t>1) 주식워런트증권</t>
  </si>
  <si>
    <t>2) 기타</t>
  </si>
  <si>
    <t>다.파생상품자산</t>
  </si>
  <si>
    <t>1)장내파생상품</t>
  </si>
  <si>
    <t>① 주식관련</t>
  </si>
  <si>
    <t>2)장외파생상품</t>
  </si>
  <si>
    <t>② 상품관련</t>
  </si>
  <si>
    <t>③ 통화관련</t>
  </si>
  <si>
    <t>Ⅲ.기타포괄손익-공정가치측정금융자산</t>
  </si>
  <si>
    <t>가.출자금</t>
  </si>
  <si>
    <t>Ⅳ.관계기업투자</t>
  </si>
  <si>
    <t>( 이연대출부대손익 )</t>
  </si>
  <si>
    <t>3) 기타유형자산</t>
  </si>
  <si>
    <t>나.감가상각누계액</t>
  </si>
  <si>
    <t>( 기타유형자산감가상각누계액 )</t>
  </si>
  <si>
    <t>③ 장내파생상품미수금</t>
  </si>
  <si>
    <t>b.해외선물</t>
  </si>
  <si>
    <t>④ 외국환미수금</t>
  </si>
  <si>
    <t>⑤ 기타</t>
  </si>
  <si>
    <t>3) 장내거래미수금(거래일)</t>
  </si>
  <si>
    <t>① 고객미수금</t>
  </si>
  <si>
    <t>② 한국거래소미수금</t>
  </si>
  <si>
    <t>4) 기타미수금</t>
  </si>
  <si>
    <t>② 해외미수금(자기)</t>
  </si>
  <si>
    <t>② 미수인수및주선수수료</t>
  </si>
  <si>
    <t>③ 미수투자일임수수료</t>
  </si>
  <si>
    <t>④ 기타</t>
  </si>
  <si>
    <t>3) 미수배당금</t>
  </si>
  <si>
    <t>다.보증금</t>
  </si>
  <si>
    <t>라.미회수채권</t>
  </si>
  <si>
    <t>3) 미회수채권-오픈뱅킹</t>
  </si>
  <si>
    <t>마.대손충당금</t>
  </si>
  <si>
    <t>바.현재가치조정차금</t>
  </si>
  <si>
    <t>가.선급금</t>
  </si>
  <si>
    <t>나.선급비용</t>
  </si>
  <si>
    <t>3) 선급수수료</t>
  </si>
  <si>
    <t>4) 기타선급비용</t>
  </si>
  <si>
    <t>1) 회원보증금</t>
  </si>
  <si>
    <t>2) 기타보증금</t>
  </si>
  <si>
    <t>1) 위탁자예수금(원화)</t>
  </si>
  <si>
    <t>2) 위탁자예수금(외화)</t>
  </si>
  <si>
    <t>⑪ 국내선물대용 예수금</t>
  </si>
  <si>
    <t>3) 장내파생상품거래예수금</t>
  </si>
  <si>
    <t>4) 청약자예수금</t>
  </si>
  <si>
    <t>① 청약자예수금-주간사</t>
  </si>
  <si>
    <t>② 청약자예수금-일반</t>
  </si>
  <si>
    <t>5) 집합투자증권투자자예수금</t>
  </si>
  <si>
    <t>6) 기타예수금</t>
  </si>
  <si>
    <t>1) 신용대주담보금</t>
  </si>
  <si>
    <t>2) 대여담보금</t>
  </si>
  <si>
    <t>3) 스왑담보금</t>
  </si>
  <si>
    <t>Ⅱ.당기손익-공정가치측정금융부채</t>
  </si>
  <si>
    <t>가.매도유가증권</t>
  </si>
  <si>
    <t>3) 특수채</t>
  </si>
  <si>
    <t>나.파생상품부채</t>
  </si>
  <si>
    <t>②  상품관련</t>
  </si>
  <si>
    <t>③  통화관련</t>
  </si>
  <si>
    <t>Ⅲ.차입부채</t>
  </si>
  <si>
    <t>가.콜머니</t>
  </si>
  <si>
    <t>나.차입금</t>
  </si>
  <si>
    <t>③ 기타증금차입금</t>
  </si>
  <si>
    <t>2) 기업어음증권(CP)차입금</t>
  </si>
  <si>
    <t>3) 전자단기사채차입금</t>
  </si>
  <si>
    <t>4) 기타차입금</t>
  </si>
  <si>
    <t>다.환매조건부채권매도</t>
  </si>
  <si>
    <t>가.미지급배당금</t>
  </si>
  <si>
    <t>나.미지급채무</t>
  </si>
  <si>
    <t>2) 미지급채무-오픈뱅킹</t>
  </si>
  <si>
    <t>다.미지급금</t>
  </si>
  <si>
    <t>라.미지급비용</t>
  </si>
  <si>
    <t>6) 미지급비용-연차충당부채</t>
  </si>
  <si>
    <t>7) 미지급비용-FCM수수료(EUREX)</t>
  </si>
  <si>
    <t>8) 미지급비용  기타</t>
  </si>
  <si>
    <t>마.리스부채</t>
  </si>
  <si>
    <t>가.마일리지충당부채</t>
  </si>
  <si>
    <t>나.매입약정충당부채</t>
  </si>
  <si>
    <t>다.매입확약충당부채</t>
  </si>
  <si>
    <t>나.미지급법인세(주민세)</t>
  </si>
  <si>
    <t>가.선수금</t>
  </si>
  <si>
    <t>나.선수수익</t>
  </si>
  <si>
    <t>5) 계좌개설인지대</t>
  </si>
  <si>
    <t>6) 예수금(기타)</t>
  </si>
  <si>
    <t>Ⅰ.자본금</t>
  </si>
  <si>
    <t>나.우선주자본금</t>
  </si>
  <si>
    <t>Ⅱ.자본잉여금</t>
  </si>
  <si>
    <t>Ⅲ.자본조정</t>
  </si>
  <si>
    <t>Ⅳ.이익잉여금</t>
  </si>
  <si>
    <t>Ⅰ.영업수익</t>
  </si>
  <si>
    <t>1) 수탁수수료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</si>
  <si>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</si>
  <si>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</si>
  <si>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</si>
  <si>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</si>
  <si>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</si>
  <si>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기타수수료수익</t>
  </si>
  <si>
    <t>나.유가증권처분및평가이익</t>
  </si>
  <si>
    <t>1) 당기손익-공정가치측정유가증권처분이익</t>
  </si>
  <si>
    <t>2) 당기손익-공정가치측정유가증권평가이익</t>
  </si>
  <si>
    <t>다.파생상품평가및처분이익</t>
  </si>
  <si>
    <t>1) 장내파생상품처분이익</t>
  </si>
  <si>
    <t>2) 장내파생상품평가이익</t>
  </si>
  <si>
    <t>3) 장외파생상품처분이익</t>
  </si>
  <si>
    <t>4) 장외파생상품평가이익</t>
  </si>
  <si>
    <t>1) 현금및예치금이자수익</t>
  </si>
  <si>
    <t>2) 당기손익-공정가치측정유가증권이자수익</t>
  </si>
  <si>
    <t>3) 대출채권이자</t>
  </si>
  <si>
    <t>4) 기타이자수익</t>
  </si>
  <si>
    <t>마.대출채권관련이익</t>
  </si>
  <si>
    <t>대손충당금환입</t>
  </si>
  <si>
    <t>1)</t>
  </si>
  <si>
    <t>바.외환거래이익</t>
  </si>
  <si>
    <t>사.기타의 영업수익</t>
  </si>
  <si>
    <t>Ⅱ.영업비용</t>
  </si>
  <si>
    <t>1) 매매수수료</t>
  </si>
  <si>
    <t>2) 투자상담사수수료</t>
  </si>
  <si>
    <t>3) 투자자문수수료</t>
  </si>
  <si>
    <t>4) 투자일임수수료</t>
  </si>
  <si>
    <t>5) 대여수수료</t>
  </si>
  <si>
    <t>6) 기타수수료비용</t>
  </si>
  <si>
    <t>나.유가증권처분및평가손실</t>
  </si>
  <si>
    <t>1) 당기손익-공정가치측정유가증권처분손실</t>
  </si>
  <si>
    <t>2) 당기손익-공정가치측정유가증권평가손실</t>
  </si>
  <si>
    <t>다.파생상품평가및처분손실</t>
  </si>
  <si>
    <t>1) 장내파생상품처분손실</t>
  </si>
  <si>
    <t>2) 장내파생상품평가손실</t>
  </si>
  <si>
    <t>3) 장외파생상품처분손실</t>
  </si>
  <si>
    <t>4) 장외파생상품평가손실</t>
  </si>
  <si>
    <t>1) 예수부채이자비용</t>
  </si>
  <si>
    <t>2) 차입부채이자비용</t>
  </si>
  <si>
    <t>3) 기타이자비용</t>
  </si>
  <si>
    <t>1) 외환차손</t>
  </si>
  <si>
    <t>2) 외화환산손실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</si>
  <si>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</si>
  <si>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</si>
  <si>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</si>
  <si>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</si>
  <si>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</si>
  <si>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</si>
  <si>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</si>
  <si>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</si>
  <si>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</si>
  <si>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</si>
  <si>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</si>
  <si>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</si>
  <si>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</si>
  <si>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</si>
  <si>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</si>
  <si>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</si>
  <si>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</si>
  <si>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</si>
  <si>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</si>
  <si>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</si>
  <si>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</si>
  <si>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</si>
  <si>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</si>
  <si>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1) 대손상각비</t>
  </si>
  <si>
    <t>2) 충당부채전입액</t>
  </si>
  <si>
    <t>3) 기타</t>
  </si>
  <si>
    <t>Ⅲ.영업이익</t>
  </si>
  <si>
    <t>Ⅳ.영업외수익</t>
  </si>
  <si>
    <t>가.지분법주식관련수익</t>
  </si>
  <si>
    <t>1) 지분법이익</t>
  </si>
  <si>
    <t>2) 지분법적용투자주식처분이익</t>
  </si>
  <si>
    <t>나.유형자산관련수익</t>
  </si>
  <si>
    <t>1) 유형자산처분이익</t>
  </si>
  <si>
    <t>다.무형자산관련수익</t>
  </si>
  <si>
    <t>1) 무형자산손상차손환입</t>
  </si>
  <si>
    <t>2) 무형자산처분이익</t>
  </si>
  <si>
    <t>라.기타영업외수익</t>
  </si>
  <si>
    <t>1) 잡수익</t>
  </si>
  <si>
    <t>2) 자산수증이익</t>
  </si>
  <si>
    <t>3) 전기오류수정이익</t>
  </si>
  <si>
    <t>Ⅴ.영업외비용</t>
  </si>
  <si>
    <t>가.지분법주식관련비용</t>
  </si>
  <si>
    <t>1) 지분법손실</t>
  </si>
  <si>
    <t>1) 유형자산처분손실</t>
  </si>
  <si>
    <t>1) 기부금</t>
  </si>
  <si>
    <t>2) 잡손실</t>
  </si>
  <si>
    <t>Ⅵ.법인세차감전순이익</t>
  </si>
  <si>
    <t>Ⅶ.법인세비용</t>
  </si>
  <si>
    <t>Ⅷ.당기순이익</t>
  </si>
  <si>
    <t>Ⅸ.기타포괄손익</t>
  </si>
  <si>
    <t>Ⅹ.총   포   괄   이   익</t>
  </si>
  <si>
    <t>② 채권미수금</t>
  </si>
  <si>
    <t>1) 청약예치금</t>
  </si>
  <si>
    <t>① 자기분</t>
  </si>
  <si>
    <t>3) 지분법적용투자조합 분배금수익</t>
  </si>
  <si>
    <t>② 증금외화예치금</t>
  </si>
  <si>
    <t>② 미수신용거래융자이자-기타</t>
  </si>
  <si>
    <t>계  정  과  목</t>
    <phoneticPr fontId="18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</si>
  <si>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54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</si>
  <si>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.충당부채</t>
    </r>
    <phoneticPr fontId="54" type="noConversion"/>
  </si>
  <si>
    <t>5) 장내파생상품매매증거금</t>
    <phoneticPr fontId="54" type="noConversion"/>
  </si>
  <si>
    <t>재무상태표</t>
    <phoneticPr fontId="18" type="noConversion"/>
  </si>
  <si>
    <t>(단위 : 원)</t>
    <phoneticPr fontId="54" type="noConversion"/>
  </si>
  <si>
    <t xml:space="preserve">계  정  과   목  </t>
  </si>
  <si>
    <t>제21기</t>
    <phoneticPr fontId="54" type="noConversion"/>
  </si>
  <si>
    <t xml:space="preserve"> </t>
  </si>
  <si>
    <t>2) 투자자예탁금별도예치금(예금)</t>
    <phoneticPr fontId="238" type="noConversion"/>
  </si>
  <si>
    <t>a.주식스왑</t>
    <phoneticPr fontId="54" type="noConversion"/>
  </si>
  <si>
    <t>3) 대출금 대손충당금</t>
    <phoneticPr fontId="54" type="noConversion"/>
  </si>
  <si>
    <t>6) 해외미수금</t>
    <phoneticPr fontId="54" type="noConversion"/>
  </si>
  <si>
    <t>제24기 반기           2022년 06월 30일 현재</t>
    <phoneticPr fontId="18" type="noConversion"/>
  </si>
  <si>
    <t>제23기                  2021년 12월 31일 현재</t>
    <phoneticPr fontId="18" type="noConversion"/>
  </si>
  <si>
    <t>제24기 반기</t>
    <phoneticPr fontId="54" type="noConversion"/>
  </si>
  <si>
    <t>제23기</t>
    <phoneticPr fontId="54" type="noConversion"/>
  </si>
  <si>
    <t>6) 발행어음</t>
    <phoneticPr fontId="54" type="noConversion"/>
  </si>
  <si>
    <t>7) 기타예금</t>
    <phoneticPr fontId="238" type="noConversion"/>
  </si>
  <si>
    <t>3) 대차거래이행보증금</t>
    <phoneticPr fontId="54" type="noConversion"/>
  </si>
  <si>
    <t>4) 장내파생상품거래예치금</t>
    <phoneticPr fontId="54" type="noConversion"/>
  </si>
  <si>
    <t>a.KOSPI200 위탁매매증거금</t>
    <phoneticPr fontId="18" type="noConversion"/>
  </si>
  <si>
    <t>6) 주식매매증거금</t>
    <phoneticPr fontId="54" type="noConversion"/>
  </si>
  <si>
    <t>7) 스왑증거금</t>
    <phoneticPr fontId="54" type="noConversion"/>
  </si>
  <si>
    <t>8) 유통금융차주담보금</t>
    <phoneticPr fontId="54" type="noConversion"/>
  </si>
  <si>
    <t>9) 유통금융담보금</t>
    <phoneticPr fontId="54" type="noConversion"/>
  </si>
  <si>
    <t>10) 특정예금등</t>
    <phoneticPr fontId="238" type="noConversion"/>
  </si>
  <si>
    <t>11) 기타예치금(외화)</t>
    <phoneticPr fontId="238" type="noConversion"/>
  </si>
  <si>
    <t>④ 해외주식 예치금(CNY)</t>
    <phoneticPr fontId="238" type="noConversion"/>
  </si>
  <si>
    <t>⑤ 해외주식 예치금(USD)</t>
    <phoneticPr fontId="238" type="noConversion"/>
  </si>
  <si>
    <t>⑥ 해외주식 예치금(CAD)</t>
    <phoneticPr fontId="238" type="noConversion"/>
  </si>
  <si>
    <t>⑫ 기타외화예치금(USD)</t>
    <phoneticPr fontId="238" type="noConversion"/>
  </si>
  <si>
    <t>12) 정기예적금</t>
    <phoneticPr fontId="238" type="noConversion"/>
  </si>
  <si>
    <t>13) 저축성보험예금</t>
    <phoneticPr fontId="238" type="noConversion"/>
  </si>
  <si>
    <t>a.매입주식옵션</t>
    <phoneticPr fontId="54" type="noConversion"/>
  </si>
  <si>
    <t>a.상품스왑</t>
    <phoneticPr fontId="54" type="noConversion"/>
  </si>
  <si>
    <t>b.매입상품옵션-장외</t>
    <phoneticPr fontId="54" type="noConversion"/>
  </si>
  <si>
    <t>a.통화스왑</t>
    <phoneticPr fontId="54" type="noConversion"/>
  </si>
  <si>
    <t>b.파생상품 거래일손익인식평가조정액</t>
    <phoneticPr fontId="238" type="noConversion"/>
  </si>
  <si>
    <t>가.출자금</t>
    <phoneticPr fontId="54" type="noConversion"/>
  </si>
  <si>
    <t>나.기타수익증권</t>
    <phoneticPr fontId="54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</si>
  <si>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.대출채권</t>
    </r>
    <phoneticPr fontId="54" type="noConversion"/>
  </si>
  <si>
    <t>가.신용공여금</t>
    <phoneticPr fontId="54" type="noConversion"/>
  </si>
  <si>
    <t>나.환매조건부채권매수</t>
    <phoneticPr fontId="54" type="noConversion"/>
  </si>
  <si>
    <t>다.대여금</t>
    <phoneticPr fontId="54" type="noConversion"/>
  </si>
  <si>
    <t>라.대출금</t>
    <phoneticPr fontId="54" type="noConversion"/>
  </si>
  <si>
    <t>마.매입대출채권</t>
    <phoneticPr fontId="54" type="noConversion"/>
  </si>
  <si>
    <t>바.사모사채</t>
    <phoneticPr fontId="54" type="noConversion"/>
  </si>
  <si>
    <t>사.대손충당금</t>
    <phoneticPr fontId="54" type="noConversion"/>
  </si>
  <si>
    <t>2) 대여금 대손충당금</t>
    <phoneticPr fontId="54" type="noConversion"/>
  </si>
  <si>
    <t>4) 매입대출채권 대손충당금</t>
    <phoneticPr fontId="54" type="noConversion"/>
  </si>
  <si>
    <t>5) 부도채권대손충당금</t>
    <phoneticPr fontId="54" type="noConversion"/>
  </si>
  <si>
    <t>6) 사모사채 대손충당금</t>
    <phoneticPr fontId="54" type="noConversion"/>
  </si>
  <si>
    <t>Ⅵ.유형자산</t>
    <phoneticPr fontId="54" type="noConversion"/>
  </si>
  <si>
    <t>Ⅶ.무형자산</t>
    <phoneticPr fontId="54" type="noConversion"/>
  </si>
  <si>
    <t>Ⅷ.수취채권</t>
    <phoneticPr fontId="54" type="noConversion"/>
  </si>
  <si>
    <t>5) 정산미수금</t>
    <phoneticPr fontId="54" type="noConversion"/>
  </si>
  <si>
    <t>③ 미수채권이자</t>
    <phoneticPr fontId="54" type="noConversion"/>
  </si>
  <si>
    <t>④ 미수기업어음증권이자</t>
    <phoneticPr fontId="54" type="noConversion"/>
  </si>
  <si>
    <t>⑤ 미수전자단기사채이자</t>
    <phoneticPr fontId="54" type="noConversion"/>
  </si>
  <si>
    <t>⑥ 미수대출채권이자</t>
    <phoneticPr fontId="54" type="noConversion"/>
  </si>
  <si>
    <t>⑦ 미수증권담보대출이자</t>
    <phoneticPr fontId="54" type="noConversion"/>
  </si>
  <si>
    <t>Ⅸ.이연법인세자산</t>
    <phoneticPr fontId="54" type="noConversion"/>
  </si>
  <si>
    <t>Ⅹ.당기법인세자산</t>
    <phoneticPr fontId="54" type="noConversion"/>
  </si>
  <si>
    <t>ⅩⅠ.기타자산</t>
    <phoneticPr fontId="54" type="noConversion"/>
  </si>
  <si>
    <t>a.상품스왑</t>
    <phoneticPr fontId="18" type="noConversion"/>
  </si>
  <si>
    <t>a.통화스왑</t>
    <phoneticPr fontId="18" type="noConversion"/>
  </si>
  <si>
    <t>Ⅵ.당기법인세부채</t>
    <phoneticPr fontId="54" type="noConversion"/>
  </si>
  <si>
    <t>Ⅶ.기타부채</t>
    <phoneticPr fontId="54" type="noConversion"/>
  </si>
  <si>
    <t>나.대손준비금</t>
    <phoneticPr fontId="54" type="noConversion"/>
  </si>
  <si>
    <t>다.미처분이익잉여금</t>
    <phoneticPr fontId="54" type="noConversion"/>
  </si>
  <si>
    <t>1) 미수미결제현물환</t>
  </si>
  <si>
    <t>4) 미수분배금</t>
    <phoneticPr fontId="238" type="noConversion"/>
  </si>
  <si>
    <t>1) 미지급미결제현물환</t>
    <phoneticPr fontId="238" type="noConversion"/>
  </si>
  <si>
    <t>5) 기타미수수익</t>
    <phoneticPr fontId="54" type="noConversion"/>
  </si>
  <si>
    <t>제24기 반기 2022년 1월 1일부터 2022년 06월 30일까지</t>
    <phoneticPr fontId="18" type="noConversion"/>
  </si>
  <si>
    <t>제23기 반기 2021년 1월 1일부터 2021년 06월 30일까지</t>
    <phoneticPr fontId="18" type="noConversion"/>
  </si>
  <si>
    <t>제23기 반기</t>
    <phoneticPr fontId="54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</si>
  <si>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</si>
  <si>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</si>
  <si>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</si>
  <si>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</si>
  <si>
    <t>외환차익</t>
  </si>
  <si>
    <t>2)</t>
  </si>
  <si>
    <t>외화환산이익</t>
  </si>
  <si>
    <t>배당금수익</t>
  </si>
  <si>
    <t>분배금수익</t>
  </si>
  <si>
    <t>3)</t>
  </si>
  <si>
    <t>충당금환입액</t>
  </si>
  <si>
    <t>4)</t>
  </si>
  <si>
    <t>기타대손충당금환입</t>
  </si>
  <si>
    <t>5)</t>
  </si>
  <si>
    <t>기타</t>
  </si>
  <si>
    <t>3) 매도유가증권평가손실</t>
    <phoneticPr fontId="238" type="noConversion"/>
  </si>
  <si>
    <t>4) 파생결합증권처분손실</t>
    <phoneticPr fontId="238" type="noConversion"/>
  </si>
  <si>
    <t>5) 파생결합증권평가손실</t>
    <phoneticPr fontId="238" type="noConversion"/>
  </si>
  <si>
    <t>6) 파생결합증권상환손실</t>
    <phoneticPr fontId="238" type="noConversion"/>
  </si>
  <si>
    <t>사.대출채권평가및처분손실</t>
  </si>
  <si>
    <t>1) 대출채권매각손실</t>
    <phoneticPr fontId="238" type="noConversion"/>
  </si>
  <si>
    <t>2) 대손상각비</t>
    <phoneticPr fontId="238" type="noConversion"/>
  </si>
  <si>
    <t>아.외환거래손실</t>
  </si>
  <si>
    <t>자.판매비와관리비</t>
  </si>
  <si>
    <t>차.기타의영업비용</t>
  </si>
  <si>
    <t>2) 복구공사이익</t>
  </si>
  <si>
    <t>다.유형자산관련비용</t>
  </si>
  <si>
    <t>라.무형자산관련비용</t>
  </si>
  <si>
    <t>1) 무형자산처분손실</t>
    <phoneticPr fontId="238" type="noConversion"/>
  </si>
  <si>
    <t>마.기타영업외비용</t>
  </si>
  <si>
    <t>6) 파생결합증권상환손실</t>
    <phoneticPr fontId="238" type="noConversion"/>
  </si>
  <si>
    <t>3) 지분법적용투자조합 분배금수익</t>
    <phoneticPr fontId="238" type="noConversion"/>
  </si>
  <si>
    <t>2) 복구공사이익</t>
    <phoneticPr fontId="238" type="noConversion"/>
  </si>
  <si>
    <t>계  정  과  목</t>
    <phoneticPr fontId="18" type="noConversion"/>
  </si>
  <si>
    <t>3) 매도유가증권평가손실</t>
    <phoneticPr fontId="238" type="noConversion"/>
  </si>
  <si>
    <t>5) 파생결합증권평가손실</t>
    <phoneticPr fontId="238" type="noConversion"/>
  </si>
  <si>
    <t>1) 대출채권매각손실</t>
    <phoneticPr fontId="238" type="noConversion"/>
  </si>
  <si>
    <t>3) 매도유가증권평가이익</t>
  </si>
  <si>
    <t>4) 파생결합증권처분이익</t>
  </si>
  <si>
    <t>5) 파생결합증권평가이익</t>
  </si>
  <si>
    <t>6) 파생결합증권상환이익</t>
  </si>
  <si>
    <t>2) 대손상각비</t>
  </si>
  <si>
    <t>사.기타외화자산</t>
    <phoneticPr fontId="54" type="noConversion"/>
  </si>
  <si>
    <t>아.공탁금</t>
    <phoneticPr fontId="54" type="noConversion"/>
  </si>
  <si>
    <t>다.보증금</t>
    <phoneticPr fontId="54" type="noConversion"/>
  </si>
  <si>
    <t>다.제세금예수금</t>
    <phoneticPr fontId="238" type="noConversion"/>
  </si>
  <si>
    <t>바.기타외화부채</t>
    <phoneticPr fontId="238" type="noConversion"/>
  </si>
  <si>
    <t>라.기타의 기타부채</t>
    <phoneticPr fontId="2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</si>
</sst>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);\(#,##0\)"/>
    <numFmt numFmtId="321" formatCode="#,##0_);[Red]\(#,##0\)"/>
  </numFmts>
  <fonts count="24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3383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5" applyNumberFormat="0" applyAlignment="0" applyProtection="0">
      <alignment vertical="center"/>
    </xf>
    <xf numFmtId="0" fontId="46" fillId="26" borderId="33" applyNumberFormat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30" borderId="2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6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5">
      <alignment horizontal="center" vertical="center"/>
    </xf>
    <xf numFmtId="191" fontId="59" fillId="0" borderId="0" applyFont="0" applyFill="0" applyBorder="0" applyAlignment="0" applyProtection="0"/>
    <xf numFmtId="192" fontId="59" fillId="0" borderId="36" applyBorder="0"/>
    <xf numFmtId="1" fontId="58" fillId="0" borderId="35">
      <alignment horizontal="center" vertical="center"/>
    </xf>
    <xf numFmtId="1" fontId="58" fillId="0" borderId="35">
      <alignment horizontal="center" vertical="center"/>
    </xf>
    <xf numFmtId="1" fontId="58" fillId="0" borderId="35">
      <alignment horizontal="center" vertical="center"/>
    </xf>
    <xf numFmtId="1" fontId="58" fillId="0" borderId="35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7">
      <alignment vertical="center"/>
    </xf>
    <xf numFmtId="0" fontId="85" fillId="0" borderId="37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4">
      <alignment horizontal="right" vertical="center" shrinkToFit="1"/>
    </xf>
    <xf numFmtId="37" fontId="75" fillId="0" borderId="38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5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39"/>
    <xf numFmtId="10" fontId="79" fillId="0" borderId="0"/>
    <xf numFmtId="201" fontId="73" fillId="0" borderId="34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38">
      <alignment horizontal="left"/>
    </xf>
    <xf numFmtId="37" fontId="58" fillId="0" borderId="20" applyAlignment="0"/>
    <xf numFmtId="0" fontId="96" fillId="0" borderId="0"/>
    <xf numFmtId="204" fontId="107" fillId="0" borderId="0">
      <alignment vertical="center"/>
    </xf>
    <xf numFmtId="205" fontId="56" fillId="0" borderId="38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5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0">
      <alignment vertical="justify" wrapText="1"/>
    </xf>
    <xf numFmtId="203" fontId="75" fillId="0" borderId="38">
      <alignment horizontal="left"/>
    </xf>
    <xf numFmtId="0" fontId="79" fillId="0" borderId="0"/>
    <xf numFmtId="3" fontId="112" fillId="0" borderId="41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4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2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17">
      <alignment vertical="center"/>
    </xf>
    <xf numFmtId="0" fontId="59" fillId="0" borderId="38">
      <alignment vertical="center" shrinkToFit="1"/>
    </xf>
    <xf numFmtId="0" fontId="59" fillId="0" borderId="0" applyFont="0" applyFill="0" applyBorder="0" applyAlignment="0" applyProtection="0"/>
    <xf numFmtId="3" fontId="59" fillId="0" borderId="36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3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4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5" applyNumberFormat="0" applyFill="0" applyAlignment="0" applyProtection="0">
      <alignment vertical="center"/>
    </xf>
    <xf numFmtId="0" fontId="122" fillId="0" borderId="46" applyNumberFormat="0" applyFill="0" applyAlignment="0" applyProtection="0">
      <alignment vertical="center"/>
    </xf>
    <xf numFmtId="0" fontId="123" fillId="0" borderId="4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48" applyNumberFormat="0" applyAlignment="0" applyProtection="0">
      <alignment vertical="center"/>
    </xf>
    <xf numFmtId="0" fontId="125" fillId="0" borderId="49" applyNumberFormat="0" applyFill="0" applyAlignment="0" applyProtection="0">
      <alignment vertical="center"/>
    </xf>
    <xf numFmtId="0" fontId="126" fillId="56" borderId="50" applyNumberFormat="0" applyAlignment="0" applyProtection="0">
      <alignment vertical="center"/>
    </xf>
    <xf numFmtId="0" fontId="127" fillId="38" borderId="50" applyNumberFormat="0" applyAlignment="0" applyProtection="0">
      <alignment vertical="center"/>
    </xf>
    <xf numFmtId="0" fontId="128" fillId="56" borderId="51" applyNumberFormat="0" applyAlignment="0" applyProtection="0">
      <alignment vertical="center"/>
    </xf>
    <xf numFmtId="0" fontId="129" fillId="0" borderId="0"/>
    <xf numFmtId="0" fontId="130" fillId="0" borderId="52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3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4" applyNumberFormat="0" applyAlignment="0" applyProtection="0">
      <alignment horizontal="left" vertical="center"/>
    </xf>
    <xf numFmtId="0" fontId="168" fillId="0" borderId="24">
      <alignment horizontal="left" vertical="center"/>
    </xf>
    <xf numFmtId="0" fontId="136" fillId="0" borderId="0"/>
    <xf numFmtId="0" fontId="158" fillId="0" borderId="0"/>
    <xf numFmtId="14" fontId="169" fillId="58" borderId="37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39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4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5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6" applyNumberFormat="0" applyFont="0" applyFill="0" applyAlignment="0" applyProtection="0"/>
    <xf numFmtId="271" fontId="183" fillId="0" borderId="0" applyFill="0" applyBorder="0" applyAlignment="0" applyProtection="0"/>
    <xf numFmtId="37" fontId="57" fillId="0" borderId="57">
      <alignment horizontal="right"/>
    </xf>
    <xf numFmtId="37" fontId="181" fillId="0" borderId="57">
      <alignment horizontal="right"/>
    </xf>
    <xf numFmtId="37" fontId="166" fillId="0" borderId="57">
      <alignment horizontal="right"/>
    </xf>
    <xf numFmtId="37" fontId="182" fillId="0" borderId="57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1" applyNumberFormat="0" applyBorder="0"/>
    <xf numFmtId="0" fontId="188" fillId="0" borderId="0"/>
    <xf numFmtId="0" fontId="167" fillId="0" borderId="0">
      <alignment horizontal="left"/>
    </xf>
    <xf numFmtId="0" fontId="168" fillId="0" borderId="54" applyNumberFormat="0" applyAlignment="0" applyProtection="0">
      <alignment horizontal="left" vertical="center"/>
    </xf>
    <xf numFmtId="0" fontId="168" fillId="0" borderId="24">
      <alignment horizontal="left" vertical="center"/>
    </xf>
    <xf numFmtId="14" fontId="169" fillId="58" borderId="37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1" applyFill="0" applyAlignment="0" applyProtection="0">
      <protection locked="0"/>
    </xf>
    <xf numFmtId="0" fontId="192" fillId="0" borderId="0"/>
    <xf numFmtId="14" fontId="169" fillId="58" borderId="37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58" applyNumberFormat="0" applyFill="0" applyBorder="0" applyAlignment="0" applyProtection="0">
      <alignment horizontal="left"/>
    </xf>
    <xf numFmtId="0" fontId="195" fillId="0" borderId="59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4" applyNumberFormat="0" applyFont="0" applyBorder="0" applyAlignment="0">
      <protection locked="0"/>
    </xf>
    <xf numFmtId="10" fontId="166" fillId="62" borderId="34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0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37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1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1">
      <alignment vertical="top" wrapText="1"/>
    </xf>
    <xf numFmtId="0" fontId="207" fillId="0" borderId="62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3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1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7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4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5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7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1">
      <alignment horizontal="right"/>
    </xf>
    <xf numFmtId="37" fontId="181" fillId="0" borderId="21">
      <alignment horizontal="right"/>
    </xf>
    <xf numFmtId="37" fontId="166" fillId="0" borderId="21">
      <alignment horizontal="right"/>
    </xf>
    <xf numFmtId="37" fontId="182" fillId="0" borderId="21">
      <alignment horizontal="right"/>
    </xf>
    <xf numFmtId="0" fontId="61" fillId="0" borderId="0" applyFill="0"/>
    <xf numFmtId="0" fontId="169" fillId="0" borderId="66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5">
      <protection locked="0"/>
    </xf>
    <xf numFmtId="304" fontId="220" fillId="0" borderId="35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1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1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6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7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59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3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3" fillId="28" borderId="2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2" fillId="28" borderId="2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1" fillId="28" borderId="26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9" fillId="28" borderId="2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6" fillId="0" borderId="0">
      <alignment vertical="center"/>
    </xf>
  </cellStyleXfs>
  <cellXfs count="111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56" fillId="0" borderId="0" xfId="946">
      <alignment vertical="center"/>
    </xf>
    <xf numFmtId="41" fontId="239" fillId="0" borderId="0" xfId="946" applyNumberFormat="1" applyFont="1">
      <alignment vertical="center"/>
    </xf>
    <xf numFmtId="0" fontId="36" fillId="0" borderId="13" xfId="946" applyFont="1" applyFill="1" applyBorder="1">
      <alignment vertical="center"/>
    </xf>
    <xf numFmtId="0" fontId="36" fillId="0" borderId="16" xfId="946" applyFont="1" applyFill="1" applyBorder="1">
      <alignment vertical="center"/>
    </xf>
    <xf numFmtId="0" fontId="36" fillId="0" borderId="22" xfId="946" applyFont="1" applyFill="1" applyBorder="1">
      <alignment vertical="center"/>
    </xf>
    <xf numFmtId="0" fontId="37" fillId="0" borderId="12" xfId="946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17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70" xfId="946" applyFont="1" applyFill="1" applyBorder="1">
      <alignment vertical="center"/>
    </xf>
    <xf numFmtId="0" fontId="37" fillId="0" borderId="4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5" xfId="946" applyFont="1" applyFill="1" applyBorder="1">
      <alignment vertical="center"/>
    </xf>
    <xf numFmtId="0" fontId="36" fillId="0" borderId="6" xfId="946" applyFont="1" applyFill="1" applyBorder="1">
      <alignment vertical="center"/>
    </xf>
    <xf numFmtId="0" fontId="36" fillId="0" borderId="41" xfId="946" applyFont="1" applyFill="1" applyBorder="1">
      <alignment vertical="center"/>
    </xf>
    <xf numFmtId="0" fontId="36" fillId="0" borderId="68" xfId="946" applyFont="1" applyFill="1" applyBorder="1">
      <alignment vertical="center"/>
    </xf>
    <xf numFmtId="0" fontId="36" fillId="0" borderId="69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0" fontId="36" fillId="0" borderId="18" xfId="946" applyFont="1" applyFill="1" applyBorder="1">
      <alignment vertical="center"/>
    </xf>
    <xf numFmtId="0" fontId="36" fillId="0" borderId="8" xfId="946" applyFont="1" applyFill="1" applyBorder="1">
      <alignment vertical="center"/>
    </xf>
    <xf numFmtId="320" fontId="36" fillId="0" borderId="13" xfId="3378" applyNumberFormat="1" applyFont="1" applyFill="1" applyBorder="1">
      <alignment vertical="center"/>
    </xf>
    <xf numFmtId="320" fontId="36" fillId="0" borderId="14" xfId="3378" applyNumberFormat="1" applyFont="1" applyFill="1" applyBorder="1">
      <alignment vertical="center"/>
    </xf>
    <xf numFmtId="320" fontId="36" fillId="0" borderId="9" xfId="3378" applyNumberFormat="1" applyFont="1" applyFill="1" applyBorder="1">
      <alignment vertical="center"/>
    </xf>
    <xf numFmtId="320" fontId="36" fillId="0" borderId="1" xfId="3378" applyNumberFormat="1" applyFont="1" applyFill="1" applyBorder="1">
      <alignment vertical="center"/>
    </xf>
    <xf numFmtId="320" fontId="36" fillId="0" borderId="1" xfId="946" applyNumberFormat="1" applyFont="1" applyFill="1" applyBorder="1">
      <alignment vertical="center"/>
    </xf>
    <xf numFmtId="320" fontId="36" fillId="0" borderId="10" xfId="3378" applyNumberFormat="1" applyFont="1" applyFill="1" applyBorder="1">
      <alignment vertical="center"/>
    </xf>
    <xf numFmtId="41" fontId="36" fillId="0" borderId="9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36" fillId="0" borderId="9" xfId="63" applyNumberFormat="1" applyFont="1" applyFill="1" applyBorder="1">
      <alignment vertical="center"/>
    </xf>
    <xf numFmtId="320" fontId="36" fillId="0" borderId="1" xfId="63" applyNumberFormat="1" applyFont="1" applyFill="1" applyBorder="1">
      <alignment vertical="center"/>
    </xf>
    <xf numFmtId="320" fontId="36" fillId="0" borderId="2" xfId="3378" applyNumberFormat="1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5" xfId="265" applyFont="1" applyFill="1" applyBorder="1"/>
    <xf numFmtId="0" fontId="55" fillId="0" borderId="6" xfId="265" applyFont="1" applyFill="1" applyBorder="1"/>
    <xf numFmtId="0" fontId="36" fillId="0" borderId="7" xfId="0" applyFont="1" applyFill="1" applyBorder="1">
      <alignment vertical="center"/>
    </xf>
    <xf numFmtId="41" fontId="36" fillId="0" borderId="9" xfId="3378" applyFont="1" applyFill="1" applyBorder="1">
      <alignment vertical="center"/>
    </xf>
    <xf numFmtId="0" fontId="36" fillId="0" borderId="9" xfId="0" applyFont="1" applyFill="1" applyBorder="1">
      <alignment vertical="center"/>
    </xf>
    <xf numFmtId="0" fontId="36" fillId="0" borderId="17" xfId="0" applyFont="1" applyFill="1" applyBorder="1">
      <alignment vertical="center"/>
    </xf>
    <xf numFmtId="41" fontId="36" fillId="0" borderId="1" xfId="3378" applyFont="1" applyFill="1" applyBorder="1">
      <alignment vertical="center"/>
    </xf>
    <xf numFmtId="320" fontId="36" fillId="0" borderId="0" xfId="0" applyNumberFormat="1" applyFont="1" applyFill="1">
      <alignment vertical="center"/>
    </xf>
    <xf numFmtId="41" fontId="56" fillId="0" borderId="0" xfId="63" applyFont="1">
      <alignment vertical="center"/>
    </xf>
    <xf numFmtId="0" fontId="28" fillId="0" borderId="0" xfId="0" applyFont="1" applyFill="1" applyAlignment="1">
      <alignment horizontal="center" vertical="center"/>
    </xf>
    <xf numFmtId="0" fontId="240" fillId="0" borderId="0" xfId="946" applyFont="1">
      <alignment vertical="center"/>
    </xf>
    <xf numFmtId="320" fontId="36" fillId="0" borderId="13" xfId="63" applyNumberFormat="1" applyFont="1" applyFill="1" applyBorder="1">
      <alignment vertical="center"/>
    </xf>
    <xf numFmtId="320" fontId="36" fillId="0" borderId="14" xfId="63" applyNumberFormat="1" applyFont="1" applyFill="1" applyBorder="1">
      <alignment vertical="center"/>
    </xf>
    <xf numFmtId="320" fontId="36" fillId="0" borderId="9" xfId="63" applyNumberFormat="1" applyFont="1" applyFill="1" applyBorder="1" applyAlignment="1">
      <alignment horizontal="right" vertical="center"/>
    </xf>
    <xf numFmtId="320" fontId="36" fillId="0" borderId="1" xfId="0" applyNumberFormat="1" applyFont="1" applyFill="1" applyBorder="1">
      <alignment vertical="center"/>
    </xf>
    <xf numFmtId="0" fontId="56" fillId="0" borderId="9" xfId="946" applyBorder="1">
      <alignment vertical="center"/>
    </xf>
    <xf numFmtId="320" fontId="36" fillId="0" borderId="10" xfId="63" applyNumberFormat="1" applyFont="1" applyFill="1" applyBorder="1">
      <alignment vertical="center"/>
    </xf>
    <xf numFmtId="320" fontId="36" fillId="0" borderId="2" xfId="63" applyNumberFormat="1" applyFont="1" applyFill="1" applyBorder="1">
      <alignment vertical="center"/>
    </xf>
    <xf numFmtId="321" fontId="36" fillId="0" borderId="9" xfId="3378" applyNumberFormat="1" applyFont="1" applyFill="1" applyBorder="1">
      <alignment vertical="center"/>
    </xf>
    <xf numFmtId="41" fontId="36" fillId="0" borderId="9" xfId="264" applyFont="1" applyFill="1" applyBorder="1">
      <alignment vertical="center"/>
    </xf>
    <xf numFmtId="0" fontId="242" fillId="0" borderId="11" xfId="264" applyNumberFormat="1" applyFont="1" applyFill="1" applyBorder="1" applyAlignment="1">
      <alignment horizontal="left"/>
    </xf>
    <xf numFmtId="0" fontId="242" fillId="0" borderId="12" xfId="264" applyNumberFormat="1" applyFont="1" applyFill="1" applyBorder="1" applyAlignment="1">
      <alignment horizontal="left"/>
    </xf>
    <xf numFmtId="0" fontId="37" fillId="0" borderId="12" xfId="0" applyFont="1" applyFill="1" applyBorder="1">
      <alignment vertical="center"/>
    </xf>
    <xf numFmtId="321" fontId="36" fillId="0" borderId="13" xfId="3378" applyNumberFormat="1" applyFont="1" applyFill="1" applyBorder="1">
      <alignment vertical="center"/>
    </xf>
    <xf numFmtId="321" fontId="37" fillId="0" borderId="22" xfId="3378" applyNumberFormat="1" applyFont="1" applyFill="1" applyBorder="1">
      <alignment vertical="center"/>
    </xf>
    <xf numFmtId="0" fontId="242" fillId="0" borderId="3" xfId="264" applyNumberFormat="1" applyFont="1" applyFill="1" applyBorder="1" applyAlignment="1">
      <alignment horizontal="left"/>
    </xf>
    <xf numFmtId="0" fontId="242" fillId="0" borderId="4" xfId="264" applyNumberFormat="1" applyFont="1" applyFill="1" applyBorder="1" applyAlignment="1">
      <alignment horizontal="left"/>
    </xf>
    <xf numFmtId="0" fontId="36" fillId="0" borderId="4" xfId="0" applyFont="1" applyFill="1" applyBorder="1">
      <alignment vertical="center"/>
    </xf>
    <xf numFmtId="321" fontId="37" fillId="0" borderId="7" xfId="3378" applyNumberFormat="1" applyFont="1" applyFill="1" applyBorder="1">
      <alignment vertical="center"/>
    </xf>
    <xf numFmtId="321" fontId="36" fillId="0" borderId="7" xfId="3378" applyNumberFormat="1" applyFont="1" applyFill="1" applyBorder="1">
      <alignment vertical="center"/>
    </xf>
    <xf numFmtId="41" fontId="37" fillId="0" borderId="7" xfId="264" applyFont="1" applyFill="1" applyBorder="1">
      <alignment vertical="center"/>
    </xf>
    <xf numFmtId="0" fontId="242" fillId="73" borderId="4" xfId="264" applyNumberFormat="1" applyFont="1" applyFill="1" applyBorder="1" applyAlignment="1">
      <alignment horizontal="left"/>
    </xf>
    <xf numFmtId="0" fontId="36" fillId="73" borderId="4" xfId="0" applyFont="1" applyFill="1" applyBorder="1">
      <alignment vertical="center"/>
    </xf>
    <xf numFmtId="41" fontId="36" fillId="73" borderId="9" xfId="264" applyFont="1" applyFill="1" applyBorder="1">
      <alignment vertical="center"/>
    </xf>
    <xf numFmtId="41" fontId="36" fillId="0" borderId="7" xfId="264" applyFont="1" applyFill="1" applyBorder="1">
      <alignment vertical="center"/>
    </xf>
    <xf numFmtId="0" fontId="242" fillId="0" borderId="3" xfId="265" applyFont="1" applyFill="1" applyBorder="1"/>
    <xf numFmtId="0" fontId="242" fillId="0" borderId="4" xfId="265" applyFont="1" applyFill="1" applyBorder="1"/>
    <xf numFmtId="321" fontId="36" fillId="0" borderId="73" xfId="3378" applyNumberFormat="1" applyFont="1" applyFill="1" applyBorder="1">
      <alignment vertical="center"/>
    </xf>
    <xf numFmtId="0" fontId="37" fillId="0" borderId="4" xfId="0" applyFont="1" applyFill="1" applyBorder="1">
      <alignment vertical="center"/>
    </xf>
    <xf numFmtId="0" fontId="242" fillId="0" borderId="5" xfId="265" applyFont="1" applyFill="1" applyBorder="1"/>
    <xf numFmtId="0" fontId="242" fillId="0" borderId="6" xfId="265" applyFont="1" applyFill="1" applyBorder="1"/>
    <xf numFmtId="0" fontId="243" fillId="0" borderId="6" xfId="0" applyFont="1" applyFill="1" applyBorder="1">
      <alignment vertical="center"/>
    </xf>
    <xf numFmtId="321" fontId="36" fillId="0" borderId="10" xfId="3378" applyNumberFormat="1" applyFont="1" applyFill="1" applyBorder="1">
      <alignment vertical="center"/>
    </xf>
    <xf numFmtId="321" fontId="37" fillId="0" borderId="8" xfId="3378" applyNumberFormat="1" applyFont="1" applyFill="1" applyBorder="1">
      <alignment vertical="center"/>
    </xf>
    <xf numFmtId="0" fontId="36" fillId="0" borderId="9" xfId="3382" applyFont="1" applyFill="1" applyBorder="1">
      <alignment vertical="center"/>
    </xf>
    <xf numFmtId="0" fontId="36" fillId="0" borderId="17" xfId="3382" applyFont="1" applyFill="1" applyBorder="1">
      <alignment vertical="center"/>
    </xf>
    <xf numFmtId="0" fontId="36" fillId="0" borderId="7" xfId="3382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41" fontId="36" fillId="71" borderId="11" xfId="63" applyFont="1" applyFill="1" applyBorder="1" applyAlignment="1">
      <alignment horizontal="center" vertical="center"/>
    </xf>
    <xf numFmtId="41" fontId="36" fillId="71" borderId="72" xfId="63" applyFont="1" applyFill="1" applyBorder="1" applyAlignment="1">
      <alignment horizontal="center" vertical="center"/>
    </xf>
    <xf numFmtId="0" fontId="36" fillId="71" borderId="19" xfId="946" applyFont="1" applyFill="1" applyBorder="1" applyAlignment="1">
      <alignment horizontal="center" vertical="center"/>
    </xf>
    <xf numFmtId="0" fontId="36" fillId="71" borderId="20" xfId="946" applyFont="1" applyFill="1" applyBorder="1" applyAlignment="1">
      <alignment horizontal="center" vertical="center"/>
    </xf>
    <xf numFmtId="41" fontId="36" fillId="71" borderId="13" xfId="3378" applyFont="1" applyFill="1" applyBorder="1" applyAlignment="1">
      <alignment horizontal="center" vertical="center"/>
    </xf>
    <xf numFmtId="41" fontId="36" fillId="71" borderId="14" xfId="3378" applyFont="1" applyFill="1" applyBorder="1" applyAlignment="1">
      <alignment horizontal="center" vertical="center"/>
    </xf>
    <xf numFmtId="0" fontId="36" fillId="72" borderId="23" xfId="0" applyFont="1" applyFill="1" applyBorder="1" applyAlignment="1">
      <alignment horizontal="center" vertical="center"/>
    </xf>
    <xf numFmtId="0" fontId="36" fillId="72" borderId="24" xfId="0" applyFont="1" applyFill="1" applyBorder="1" applyAlignment="1">
      <alignment horizontal="center" vertical="center"/>
    </xf>
    <xf numFmtId="41" fontId="36" fillId="74" borderId="11" xfId="3378" applyFont="1" applyFill="1" applyBorder="1" applyAlignment="1">
      <alignment horizontal="center" vertical="center"/>
    </xf>
    <xf numFmtId="41" fontId="36" fillId="74" borderId="72" xfId="3378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71" borderId="23" xfId="946" applyFont="1" applyFill="1" applyBorder="1" applyAlignment="1">
      <alignment horizontal="center" vertical="center"/>
    </xf>
    <xf numFmtId="0" fontId="36" fillId="71" borderId="24" xfId="946" applyFont="1" applyFill="1" applyBorder="1" applyAlignment="1">
      <alignment horizontal="center" vertical="center"/>
    </xf>
    <xf numFmtId="0" fontId="36" fillId="71" borderId="71" xfId="946" applyFont="1" applyFill="1" applyBorder="1" applyAlignment="1">
      <alignment horizontal="center" vertical="center"/>
    </xf>
    <xf numFmtId="41" fontId="36" fillId="71" borderId="23" xfId="3378" applyFont="1" applyFill="1" applyBorder="1" applyAlignment="1">
      <alignment horizontal="center" vertical="center"/>
    </xf>
    <xf numFmtId="41" fontId="36" fillId="71" borderId="71" xfId="3378" applyFont="1" applyFill="1" applyBorder="1" applyAlignment="1">
      <alignment horizontal="center" vertical="center"/>
    </xf>
  </cellXfs>
  <cellStyles count="338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 5 2" xfId="3382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51088;&#44552;&#54016;/2001&#45380;%2012&#50900;%2031&#51068;%20&#54788;&#51116;%20&#47924;&#50669;&#44552;&#50997;&#51092;&#505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  <sheetName val="신전산소항목시산표(5월)"/>
      <sheetName val="LV"/>
      <sheetName val="해외_현지화_201809"/>
      <sheetName val="절차"/>
      <sheetName val="코드 Master"/>
      <sheetName val="Activity"/>
      <sheetName val="유동성장기부채_3"/>
      <sheetName val="장기차입금_(2)2"/>
      <sheetName val="코드_Master"/>
      <sheetName val="Sheet4"/>
      <sheetName val="2016_03"/>
      <sheetName val="목표세부명세"/>
      <sheetName val="추정99"/>
      <sheetName val="회사정보"/>
      <sheetName val="해외법인"/>
      <sheetName val="표지-목차"/>
      <sheetName val="주요지표"/>
      <sheetName val="사업부매출손익"/>
      <sheetName val="사업부(2)"/>
      <sheetName val="손익증감1"/>
      <sheetName val="손익증감"/>
      <sheetName val="연계매출손익"/>
      <sheetName val="사업부별"/>
      <sheetName val="#REF"/>
      <sheetName val="DATASHT2"/>
      <sheetName val="반도체"/>
      <sheetName val="미르재고"/>
      <sheetName val="98년BS"/>
      <sheetName val="잉여금"/>
      <sheetName val="항목별"/>
      <sheetName val="반도체요약"/>
      <sheetName val="실행VS예상"/>
      <sheetName val="00년 계획전망"/>
      <sheetName val="해외세목"/>
      <sheetName val="증감내역"/>
      <sheetName val="자금수지('09)"/>
      <sheetName val="피엘"/>
      <sheetName val="TOTAL"/>
      <sheetName val="MEMORY"/>
      <sheetName val="LCDQ별"/>
      <sheetName val="BasicItem"/>
      <sheetName val="7실행실적"/>
      <sheetName val="LOGIC"/>
      <sheetName val="기본사항"/>
      <sheetName val="DETAILS"/>
      <sheetName val="item 관리양식"/>
      <sheetName val="분리멀티형"/>
      <sheetName val="order"/>
      <sheetName val="장적산출"/>
      <sheetName val="사업부손익"/>
      <sheetName val="00년_계획전망"/>
      <sheetName val="MEM수율입고"/>
      <sheetName val="96월경계 (2)"/>
      <sheetName val="신규금형(166 &amp; 176)"/>
      <sheetName val="Linelev4"/>
      <sheetName val="자체경비"/>
      <sheetName val="실적"/>
      <sheetName val="99"/>
      <sheetName val="Sheet13"/>
      <sheetName val="과제유형(상세TYPE)분류"/>
      <sheetName val="CTV 02"/>
      <sheetName val="실행(계획,실행)"/>
      <sheetName val="해외출장실적"/>
      <sheetName val="97물량"/>
      <sheetName val="사용법"/>
      <sheetName val="냉장고"/>
      <sheetName val="인사데이타(정규)"/>
      <sheetName val="생산"/>
      <sheetName val="수율9712"/>
      <sheetName val="투자"/>
      <sheetName val="요약대차대조표"/>
      <sheetName val="재고매출"/>
      <sheetName val="보고서 양식"/>
      <sheetName val="손익(본사)"/>
      <sheetName val="증감내역(경영대비)"/>
      <sheetName val="해외법인GPM별"/>
      <sheetName val="GPM별"/>
      <sheetName val="증감내역(Y2K대비)"/>
      <sheetName val="연계PL"/>
      <sheetName val="연계제품별PL"/>
      <sheetName val="연계제품별PL (누계)"/>
      <sheetName val="ME "/>
      <sheetName val="LSI"/>
      <sheetName val="lcd "/>
      <sheetName val="라인별매출-손익"/>
      <sheetName val="LSIWF수익"/>
      <sheetName val="LCD제품수익력"/>
      <sheetName val="당월경비"/>
      <sheetName val="누계경비"/>
      <sheetName val="경비GPM별(당월)"/>
      <sheetName val="경비GPM별(누계)"/>
      <sheetName val="전사집계"/>
      <sheetName val="DB"/>
      <sheetName val="보고서_양식"/>
      <sheetName val="연계제품별PL_(누계)"/>
      <sheetName val="ME_"/>
      <sheetName val="lcd_"/>
      <sheetName val="고정비"/>
      <sheetName val="시스템구분"/>
      <sheetName val="DATA(BAC)"/>
      <sheetName val="기술운영"/>
      <sheetName val="공정별"/>
      <sheetName val="outmove10"/>
      <sheetName val="outmove11"/>
      <sheetName val="pivot"/>
      <sheetName val="효율10"/>
      <sheetName val="효율11"/>
      <sheetName val="기준정보"/>
      <sheetName val="rework"/>
      <sheetName val="rework10"/>
      <sheetName val="rework11"/>
      <sheetName val="report"/>
      <sheetName val="rptwiplots10"/>
      <sheetName val="rptwiplots11"/>
      <sheetName val="정규직"/>
      <sheetName val="Basic Settings"/>
      <sheetName val="HW Depre"/>
      <sheetName val="연계-GPM-BRAND"/>
      <sheetName val="Vendor Tech % "/>
      <sheetName val="BD Curves"/>
      <sheetName val="SUBUL910"/>
      <sheetName val="99월별경비계획"/>
      <sheetName val="GBM연계기초"/>
      <sheetName val="JE9911"/>
      <sheetName val="LOOKUP"/>
      <sheetName val="1. 2008 Summary 3"/>
      <sheetName val="2008 Sales Data"/>
      <sheetName val="Logistics Cost Analysis"/>
      <sheetName val="Summary Note"/>
      <sheetName val="2004 Sales Dat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TEMP1"/>
      <sheetName val="업무분장 "/>
      <sheetName val="리스"/>
      <sheetName val="#REF"/>
      <sheetName val="Prod Plan Input (Plng Bills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YOEMAG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  <sheetName val="AR"/>
      <sheetName val="LS"/>
      <sheetName val="단기매매,매도가능증권 내역"/>
      <sheetName val="Sub-Lead"/>
      <sheetName val="FACTOR"/>
      <sheetName val="DATA"/>
      <sheetName val="97년추정손익계산서"/>
      <sheetName val="F-4,5"/>
      <sheetName val="원가"/>
      <sheetName val="Sheet1"/>
      <sheetName val="p.1 sub lead"/>
      <sheetName val="RH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출입자명단"/>
      <sheetName val="삼화95"/>
      <sheetName val="1월"/>
      <sheetName val="갑지(추정)"/>
      <sheetName val="경영혁신본부"/>
      <sheetName val="99퇴직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YTD Sales(0411)"/>
      <sheetName val="사원명부"/>
      <sheetName val="10.31"/>
      <sheetName val="적심사표"/>
      <sheetName val="월할경비"/>
      <sheetName val="WorksheetSettings"/>
      <sheetName val="Sheet11"/>
      <sheetName val="회사정보"/>
      <sheetName val="LIST"/>
      <sheetName val="법인구분"/>
      <sheetName val="기초코드"/>
      <sheetName val="계정과목"/>
      <sheetName val="환율시트"/>
      <sheetName val="세부pl"/>
      <sheetName val="회사전체"/>
      <sheetName val="코드"/>
      <sheetName val="현금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IDONG"/>
      <sheetName val="외상매출금현황-수정분 A2"/>
      <sheetName val="감가상각"/>
      <sheetName val="총물량"/>
      <sheetName val="PAN"/>
      <sheetName val="원가율"/>
      <sheetName val="TSCLFEB"/>
      <sheetName val="지점장"/>
      <sheetName val="계수원본(99.2.28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서식시트"/>
      <sheetName val="입력자료"/>
      <sheetName val="매출.물동명세"/>
      <sheetName val="Code"/>
      <sheetName val="Menu_Link"/>
      <sheetName val="basic_info"/>
      <sheetName val="5사남"/>
      <sheetName val="공통비(전체)"/>
      <sheetName val="제조부문배부"/>
      <sheetName val="99선급비용"/>
      <sheetName val="MH_생산"/>
      <sheetName val="보정전BS(세분류)"/>
      <sheetName val="보증금(전신전화가입권)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산출기준(파견전산실)"/>
      <sheetName val="99매출현"/>
      <sheetName val="발생집계"/>
      <sheetName val="95년간접비"/>
      <sheetName val="대차대조표"/>
      <sheetName val="①매출"/>
      <sheetName val="은행"/>
      <sheetName val="원천세납부"/>
      <sheetName val="Cash Flow"/>
      <sheetName val="6_3"/>
      <sheetName val="XREF"/>
      <sheetName val="운반장소등록"/>
      <sheetName val="기본자료"/>
      <sheetName val="Details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3.판관비명세서"/>
      <sheetName val="9-1차이내역"/>
      <sheetName val="목표"/>
      <sheetName val="차수"/>
      <sheetName val="B"/>
      <sheetName val="퇴직급여충당금12.31"/>
      <sheetName val="3250-41"/>
      <sheetName val="공동"/>
      <sheetName val="단독"/>
      <sheetName val="Total"/>
      <sheetName val="ke24(0404)"/>
      <sheetName val="KE24(0403)"/>
      <sheetName val="계정code"/>
      <sheetName val="업종코드"/>
      <sheetName val="본공사"/>
      <sheetName val="양식3"/>
      <sheetName val="보빈규격"/>
      <sheetName val="정보"/>
      <sheetName val="기초"/>
      <sheetName val="추가(완)"/>
      <sheetName val="8월배정예산"/>
      <sheetName val="3"/>
      <sheetName val="1공장 재공품생산현황"/>
      <sheetName val="TCA"/>
      <sheetName val="담보평가"/>
      <sheetName val="연체대출"/>
      <sheetName val="00'미수"/>
      <sheetName val="외상매입금_Detail"/>
      <sheetName val="2.대외공문"/>
      <sheetName val="Reference"/>
      <sheetName val="CashFlow(중간집계)"/>
      <sheetName val="LoanList"/>
      <sheetName val="수h"/>
      <sheetName val="영업소실적"/>
      <sheetName val="1월실적 (2)"/>
      <sheetName val="달성율"/>
      <sheetName val="장할생활 (2)"/>
      <sheetName val="증감분석 및 연결조정"/>
      <sheetName val="입고단가기준"/>
      <sheetName val="요약BS"/>
      <sheetName val="기준봉급표"/>
      <sheetName val="범한여행"/>
      <sheetName val="이자율"/>
      <sheetName val="대차대조표12.01"/>
      <sheetName val="해외법인"/>
      <sheetName val="업무분장 "/>
      <sheetName val="총괄표"/>
      <sheetName val="우리종금예상재무제표"/>
      <sheetName val="11.17-11.23"/>
      <sheetName val="11.24-11.30"/>
      <sheetName val="기타현황"/>
      <sheetName val="Menu"/>
      <sheetName val="2.상각보정명세"/>
      <sheetName val="일위대가"/>
      <sheetName val="건축공사"/>
      <sheetName val="가정"/>
      <sheetName val="현장관리비"/>
      <sheetName val="리츠"/>
      <sheetName val="유림골조"/>
      <sheetName val="금융"/>
      <sheetName val="리스"/>
      <sheetName val="보험"/>
      <sheetName val="S&amp;R"/>
      <sheetName val="손익"/>
      <sheetName val="비교원가제출.고"/>
      <sheetName val="공사개요"/>
      <sheetName val="개인법인구분"/>
      <sheetName val="인별호봉표"/>
      <sheetName val="4-1. 매출원가 손익계획 집계표"/>
      <sheetName val="cfanal"/>
      <sheetName val="profit"/>
      <sheetName val="주주명부&lt;끝&gt;"/>
      <sheetName val="RC"/>
      <sheetName val="부산"/>
      <sheetName val="DATA"/>
      <sheetName val="하수급견적대비"/>
      <sheetName val="건설중인"/>
      <sheetName val="금액집계(리포트)"/>
      <sheetName val="본부별매출"/>
      <sheetName val="TB"/>
      <sheetName val="미지급비용2"/>
      <sheetName val="미지급비용"/>
      <sheetName val="현금흐름Ⅰ"/>
      <sheetName val="공통"/>
      <sheetName val="매출채권 및 담보비율 변동"/>
      <sheetName val="공사기성"/>
      <sheetName val="3-31"/>
      <sheetName val="합계잔액시산표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만기"/>
      <sheetName val="누계매출"/>
      <sheetName val="적용환율"/>
      <sheetName val="작업불가"/>
      <sheetName val="Dólar Observado"/>
      <sheetName val="Rate"/>
      <sheetName val="수불표"/>
      <sheetName val="2공구산출내역"/>
      <sheetName val="입고12"/>
      <sheetName val="출고12"/>
      <sheetName val="인원자료"/>
      <sheetName val="설계내역서"/>
      <sheetName val="해창정"/>
      <sheetName val="4.2유효폭의 계산"/>
      <sheetName val="대비"/>
      <sheetName val="크라운"/>
      <sheetName val="1.MDF1공장"/>
      <sheetName val="Summary"/>
      <sheetName val="FRDS9805"/>
      <sheetName val="대구은행"/>
      <sheetName val="사업자등록증"/>
      <sheetName val="명세서"/>
      <sheetName val="화섬 MDP"/>
      <sheetName val="각종data"/>
      <sheetName val="노임이"/>
      <sheetName val="쌍용자료"/>
      <sheetName val="대우자료"/>
      <sheetName val="시산표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(실사조정)총괄"/>
      <sheetName val="#REF"/>
      <sheetName val="CAUDIT"/>
      <sheetName val="듀레이션"/>
      <sheetName val="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T6-6(7)"/>
      <sheetName val="월별"/>
      <sheetName val="其他应收款明细及帐龄分析(表5)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수리결과"/>
      <sheetName val="권리분석"/>
      <sheetName val="BM_NEW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회수율"/>
      <sheetName val="위험보험료표"/>
      <sheetName val="직급별인적"/>
      <sheetName val="RECIMAKE"/>
      <sheetName val="주주명부-가나다"/>
      <sheetName val="민감도"/>
      <sheetName val="연장수당"/>
      <sheetName val="투자자본상계"/>
      <sheetName val="총괄"/>
      <sheetName val="별첨1(임금)"/>
      <sheetName val="Scoresheet"/>
      <sheetName val="지급이자와할인료(직매각)"/>
      <sheetName val="Asset98-CAK"/>
      <sheetName val="Asset9809CAK"/>
      <sheetName val="중장기 외화자금 보정명세(PBC)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상세"/>
      <sheetName val="입력.판매"/>
      <sheetName val="입력.인원"/>
      <sheetName val="0701"/>
      <sheetName val="지급보증금74"/>
      <sheetName val="분개종합(01)"/>
      <sheetName val="LEASE4"/>
      <sheetName val="마스터"/>
      <sheetName val="국민연금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Lead"/>
      <sheetName val="부서별"/>
      <sheetName val="LeadSchedule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comm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생산직"/>
      <sheetName val="부서실적"/>
      <sheetName val="108.수선비"/>
      <sheetName val="SA"/>
      <sheetName val="RV미수수익보정"/>
      <sheetName val="불균등-거치외(미수)"/>
      <sheetName val="불균등-TOP(선수)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  <sheetName val="평가금액"/>
      <sheetName val="TB2005"/>
      <sheetName val="제품L.D."/>
      <sheetName val="商品"/>
      <sheetName val="상환익(2001년도)"/>
      <sheetName val="유가증권현황"/>
      <sheetName val="TO DO"/>
      <sheetName val="1300"/>
      <sheetName val="1공장_재공품생쩀ᯨ_x0000_"/>
      <sheetName val="기존처_식"/>
      <sheetName val="Voreinstellungen"/>
      <sheetName val="이자"/>
      <sheetName val="1.능률현황"/>
      <sheetName val="2.호선별예상실적"/>
      <sheetName val="교육계획"/>
      <sheetName val="환수금계산_총괄"/>
      <sheetName val="환수금계산_주관"/>
      <sheetName val="환수금계산_참여(1)"/>
      <sheetName val="환수금계산_참여(2)"/>
      <sheetName val="환수금계산_참여(3)"/>
      <sheetName val="환수금계산_참여(4)"/>
      <sheetName val="환수금계산_참여(5)"/>
      <sheetName val="재원별지출내역_수행기관제출용"/>
      <sheetName val="집행내역별"/>
      <sheetName val="집행내역_피벗(1)"/>
      <sheetName val="XL4Poppy"/>
      <sheetName val="개발비자산성검토"/>
      <sheetName val="2월"/>
      <sheetName val="整理後資料"/>
      <sheetName val="表03 "/>
      <sheetName val="表05-1"/>
      <sheetName val="表10-3"/>
      <sheetName val="表10-4"/>
      <sheetName val="表10-5"/>
      <sheetName val="表13-2"/>
      <sheetName val="表30-10"/>
      <sheetName val="Check"/>
      <sheetName val="綜合"/>
      <sheetName val="調前盈餘"/>
      <sheetName val="DIVP_L 1998"/>
      <sheetName val="管理費用(簡)"/>
      <sheetName val="개산공사비"/>
      <sheetName val="AU"/>
      <sheetName val="12월급여"/>
      <sheetName val="11월급여"/>
      <sheetName val="명단"/>
      <sheetName val="2009년6월부터"/>
      <sheetName val="매출액(제품)"/>
      <sheetName val="고합"/>
      <sheetName val="220 (2)"/>
      <sheetName val="1급갑"/>
      <sheetName val="3.일반사상"/>
      <sheetName val="보유어음"/>
      <sheetName val="原材料单价分析"/>
      <sheetName val="전체"/>
      <sheetName val="도면번호"/>
      <sheetName val="Korea Sign-Internal"/>
      <sheetName val="정산내역"/>
      <sheetName val="집연95"/>
      <sheetName val="토목주소"/>
      <sheetName val="프랜트면허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세무서코드"/>
      <sheetName val="비교재무제표"/>
      <sheetName val="반포2차"/>
      <sheetName val="요율표"/>
      <sheetName val="출고상차료"/>
      <sheetName val="5600"/>
      <sheetName val="합계db"/>
      <sheetName val="1안98Billing"/>
      <sheetName val="절감항_x0000_"/>
      <sheetName val="절감항밀"/>
      <sheetName val="1월실적_x0000_jĨ˒"/>
      <sheetName val="1월실적_x0000__x0000__x0005__x0000_"/>
      <sheetName val="1-6(반품내역)"/>
      <sheetName val="상반기손익차2총괄"/>
      <sheetName val="월별데이타"/>
      <sheetName val="분기별데이타"/>
      <sheetName val="OTHER_INFO"/>
      <sheetName val="보험료"/>
      <sheetName val="부서"/>
      <sheetName val="PJT"/>
      <sheetName val="원가비용"/>
      <sheetName val="98년매출액및매출원가"/>
      <sheetName val="손익계산서(가로)"/>
      <sheetName val="연돌일위집계"/>
      <sheetName val="Links"/>
      <sheetName val="Cons.Total company"/>
      <sheetName val="월별수입"/>
      <sheetName val="WBS98"/>
      <sheetName val="FL'G WT."/>
      <sheetName val="고정자산"/>
      <sheetName val="매출원가추정"/>
      <sheetName val="매출추정"/>
      <sheetName val="수금 "/>
      <sheetName val="12월정산수금현황"/>
      <sheetName val="매출"/>
      <sheetName val="견적과실행예산"/>
      <sheetName val="合成単価作成表-BLDG"/>
      <sheetName val="040430"/>
      <sheetName val="信息"/>
      <sheetName val="表6-1wuhan（住宅）进度计划"/>
      <sheetName val="건재양식"/>
      <sheetName val="Main Assumptions"/>
      <sheetName val="Revenue Assumptions"/>
      <sheetName val="company operations"/>
      <sheetName val="hangzhou2"/>
      <sheetName val="工资表"/>
      <sheetName val="测算明细表(0+1+1)"/>
      <sheetName val="명단-피평가자명단(전체)"/>
      <sheetName val="원가"/>
      <sheetName val="3528"/>
      <sheetName val="82150-39000"/>
      <sheetName val="상품입고집계"/>
      <sheetName val="BS(5월-경리과)"/>
      <sheetName val="전환원본"/>
      <sheetName val="생산계획"/>
      <sheetName val="미반영량"/>
      <sheetName val="3월연장근무"/>
      <sheetName val="지급자재"/>
      <sheetName val="옥분수불"/>
      <sheetName val="STAND20"/>
      <sheetName val="S1.1총괄"/>
      <sheetName val="출자한도"/>
      <sheetName val="합천내역"/>
      <sheetName val="참조"/>
      <sheetName val="주소록"/>
      <sheetName val="갑지"/>
      <sheetName val="文字"/>
      <sheetName val="Summary - Budget"/>
      <sheetName val="Chi tiet"/>
      <sheetName val="IM0711"/>
      <sheetName val="DI1"/>
      <sheetName val="Setup"/>
      <sheetName val="CCC"/>
      <sheetName val="원가투입계획('15.06~12)_봉"/>
      <sheetName val="PI"/>
      <sheetName val="5층 건축물대장 등기 예정"/>
      <sheetName val="층별면적표-060411-5층 통합"/>
      <sheetName val="서피070607"/>
      <sheetName val="2181.91(Ex-pat)"/>
      <sheetName val="2150.2(Equip-oth)"/>
      <sheetName val="Purchasing"/>
      <sheetName val="Business Plan"/>
      <sheetName val="첨부5"/>
      <sheetName val="Baby일위대가"/>
      <sheetName val="5.공종별예산내역서"/>
      <sheetName val="수지예산"/>
      <sheetName val="배수공"/>
      <sheetName val="부대공"/>
      <sheetName val="토공"/>
      <sheetName val="포장공"/>
      <sheetName val="설계명세서"/>
      <sheetName val="SH.R설치"/>
      <sheetName val="시험물량산출"/>
      <sheetName val="96원가"/>
      <sheetName val="China"/>
      <sheetName val="Drop down 참고"/>
      <sheetName val="과장"/>
      <sheetName val="외출포항"/>
      <sheetName val="FA-LISTING"/>
      <sheetName val="Ref Filed"/>
      <sheetName val="5客诉对比 (2)"/>
      <sheetName val="比较 (2)"/>
      <sheetName val="마산월령동골조물량변경"/>
      <sheetName val="환율표"/>
      <sheetName val="WEIGHT"/>
      <sheetName val="CASE1"/>
      <sheetName val="98상품수불(기초)"/>
      <sheetName val="98제품수불부"/>
      <sheetName val="대차대조표(수정)"/>
      <sheetName val="영업보증금"/>
      <sheetName val="실적관리"/>
      <sheetName val="표준대차대조표(갑)"/>
      <sheetName val="지구단위계획"/>
      <sheetName val="재고관련흐름"/>
      <sheetName val="부문별손익안분명세서4-6월"/>
      <sheetName val="연구인원내역"/>
      <sheetName val="자금실적(신발)"/>
      <sheetName val="입찰안"/>
      <sheetName val="배수통관(좌)"/>
      <sheetName val="원료 CODE"/>
      <sheetName val="인건-측정"/>
      <sheetName val="기기분석"/>
      <sheetName val="지역별수출"/>
      <sheetName val="예산내역서"/>
      <sheetName val="년판01"/>
      <sheetName val="미수"/>
      <sheetName val="계산기초율"/>
      <sheetName val="품의서"/>
      <sheetName val="당기추가완료"/>
      <sheetName val="hierarchy"/>
      <sheetName val="Ctrl"/>
      <sheetName val="기간부서"/>
      <sheetName val="JT3.0견적-구1"/>
      <sheetName val="Target3_1912"/>
      <sheetName val="RECON"/>
      <sheetName val="7 (2)"/>
      <sheetName val="CFS"/>
      <sheetName val="C1551-1"/>
      <sheetName val="财务费用"/>
      <sheetName val="管理费用"/>
      <sheetName val="其他业务成本"/>
      <sheetName val="其他业务收入"/>
      <sheetName val="其他应付款"/>
      <sheetName val="其他应收款"/>
      <sheetName val="销售费用"/>
      <sheetName val="序时账"/>
      <sheetName val="营业外收入"/>
      <sheetName val="营业外支出"/>
      <sheetName val="应付账款"/>
      <sheetName val="应付账款账龄分析"/>
      <sheetName val="应收账款内销"/>
      <sheetName val="应收账款外销"/>
      <sheetName val="应收账款账龄分析"/>
      <sheetName val="预付账款"/>
      <sheetName val="制造费用"/>
      <sheetName val="E1"/>
      <sheetName val="所有者权益(股东权益)变动表(本期)(未审)"/>
      <sheetName val="경영지표"/>
      <sheetName val="표지"/>
      <sheetName val="3.부점발견재산"/>
      <sheetName val="6.공사부점손익"/>
      <sheetName val="5.공사손익실적"/>
      <sheetName val="조건"/>
      <sheetName val="이연법인세(2007)"/>
      <sheetName val="7상품수"/>
      <sheetName val="VXXXXX"/>
      <sheetName val="상조회"/>
      <sheetName val="소득세"/>
      <sheetName val="SALTAB97"/>
      <sheetName val="의보"/>
      <sheetName val="생산직잔업"/>
      <sheetName val="참고"/>
      <sheetName val="8.월별판관비"/>
      <sheetName val="0.1keyAssumption"/>
      <sheetName val="손익합산"/>
      <sheetName val="계"/>
      <sheetName val="판가반영"/>
      <sheetName val="KCN"/>
      <sheetName val="SPT"/>
      <sheetName val="치약_v011"/>
      <sheetName val="1월실적"/>
      <sheetName val="잉여금처분"/>
      <sheetName val="5층_건축물대장_등기_예정"/>
      <sheetName val="층별면적표-060411-5층_통합"/>
      <sheetName val="2_지분법적용주식Leadsheet(회사제시)"/>
      <sheetName val="년간_자금계획(90일_적용)"/>
      <sheetName val="TOWER 12TON"/>
      <sheetName val="TOWER 10TON"/>
      <sheetName val="JIB CRANE,HOIST"/>
      <sheetName val="RD제품개발투자비(매가)"/>
      <sheetName val="총"/>
      <sheetName val="윤영환"/>
      <sheetName val="개인별집계"/>
      <sheetName val="0404급여"/>
      <sheetName val="0312상"/>
      <sheetName val="0405급여"/>
      <sheetName val="0406급여"/>
      <sheetName val="0406상"/>
      <sheetName val="아파트진행률"/>
      <sheetName val="실사"/>
      <sheetName val="저속"/>
      <sheetName val="영업권"/>
      <sheetName val="Margins"/>
      <sheetName val="2000년 충당금자료"/>
      <sheetName val="OtherKPI"/>
      <sheetName val="매  출"/>
      <sheetName val="채권 현황"/>
      <sheetName val="U"/>
      <sheetName val="금관"/>
      <sheetName val="경주"/>
      <sheetName val="백화"/>
      <sheetName val="ld-극동"/>
      <sheetName val="Sch9"/>
      <sheetName val="노방제,촉진제 단가추이"/>
      <sheetName val="현우실적"/>
      <sheetName val="temp_TranSum"/>
      <sheetName val="BKREC"/>
      <sheetName val="TAX"/>
      <sheetName val="Id"/>
      <sheetName val="Intro2"/>
      <sheetName val="TCTTOC"/>
      <sheetName val="경락률"/>
      <sheetName val="법원비용"/>
      <sheetName val="잔존년수"/>
      <sheetName val="항고구분"/>
      <sheetName val="경매회차하락률"/>
      <sheetName val="ADL Val"/>
      <sheetName val="ADL2 Val"/>
      <sheetName val="ADL3 Val"/>
      <sheetName val="ADL4 Val"/>
      <sheetName val="ADL5 Val"/>
      <sheetName val="ASO II Val"/>
      <sheetName val="ASO I Val"/>
      <sheetName val="ASO I Delaware Val"/>
      <sheetName val="GS CK"/>
      <sheetName val="ASO I Mauritius Val"/>
      <sheetName val="MDL Val"/>
      <sheetName val="Main_Assumptions"/>
      <sheetName val="Revenue_Assumptions"/>
      <sheetName val="제조경비"/>
      <sheetName val="치약_v011؃栳蠀"/>
      <sheetName val="예금현황"/>
      <sheetName val="구분정보"/>
      <sheetName val="Исходная база сентябрь"/>
      <sheetName val="5- МЫ"/>
      <sheetName val="SSMITM"/>
      <sheetName val="입장료"/>
      <sheetName val="시산표12월(수정후)"/>
      <sheetName val="144"/>
      <sheetName val="시산표(창원)"/>
      <sheetName val="score_sheet4"/>
      <sheetName val="공제사업score_sheet4"/>
      <sheetName val="법인세비용_계산4"/>
      <sheetName val="정관_및_회계규정4"/>
      <sheetName val="주요ISSUE_사항4"/>
      <sheetName val="1공장_재공품생산현황3"/>
      <sheetName val="CT_재공품생산현황3"/>
      <sheetName val="완성차_미수금4"/>
      <sheetName val="2006_과표및세액조정계산서4"/>
      <sheetName val="외상매출금현황-수정분_A24"/>
      <sheetName val="계수원본(99_2_28)4"/>
      <sheetName val="YTD_Sales(0411)4"/>
      <sheetName val="10_314"/>
      <sheetName val="매출_물동명세4"/>
      <sheetName val="Net_PL(세분류)3"/>
      <sheetName val="Cash_Flow3"/>
      <sheetName val="아파트_기성내역서3"/>
      <sheetName val="받을어음할인및_융통어음3"/>
      <sheetName val="3_판관비명세서3"/>
      <sheetName val="장할생활_(2)3"/>
      <sheetName val="증감분석_및_연결조정3"/>
      <sheetName val="2_대외공문3"/>
      <sheetName val="업무분장_3"/>
      <sheetName val="25_보증금(임차보증금외)3"/>
      <sheetName val="24_보증금(전신전화가입권)3"/>
      <sheetName val="11_17-11_233"/>
      <sheetName val="11_24-11_303"/>
      <sheetName val="2_상각보정명세3"/>
      <sheetName val="1월실적_(2)3"/>
      <sheetName val="비교원가제출_고3"/>
      <sheetName val="4-1__매출원가_손익계획_집계표3"/>
      <sheetName val="매출채권_및_담보비율_변동3"/>
      <sheetName val="화섬_MDP3"/>
      <sheetName val="퇴직급여충당금12_313"/>
      <sheetName val="대차대조표12_013"/>
      <sheetName val="의뢰건_(2)3"/>
      <sheetName val="5_소재3"/>
      <sheetName val="Reference_(변경)3"/>
      <sheetName val="경영계획_수립_참고자료_▶▶▶3"/>
      <sheetName val="사업부서_작성자료_▶▶▶3"/>
      <sheetName val="15년_손익_(GS신규Vision)_요약-연간비교장3"/>
      <sheetName val="15년_손익_(GS신규Vision)_요약-(간접비_포함3"/>
      <sheetName val="15년_손익-GS신규Vision3"/>
      <sheetName val="매출_계획3"/>
      <sheetName val="매출계획_산출근거3"/>
      <sheetName val="재료비(율)_계획3"/>
      <sheetName val="재료비(율)_산출근거3"/>
      <sheetName val="인원인건비&amp;간접비_계획3"/>
      <sheetName val="감가상각비_계산3"/>
      <sheetName val="간접비_계획3"/>
      <sheetName val="Reference_(기존)3"/>
      <sheetName val="2014년_손익3"/>
      <sheetName val="15년_손익_(GDR_Rental사업)_요약-연간비교장3"/>
      <sheetName val="15년_손익_(GDR_Rent사업)_요약-(간접비_포함3"/>
      <sheetName val="15년_손익-GDR_Rental사업3"/>
      <sheetName val="매출&amp;재료비&amp;비용&amp;투자_산출근거3"/>
      <sheetName val="비용_배부후3"/>
      <sheetName val="Dólar_Observado3"/>
      <sheetName val="4_2유효폭의_계산3"/>
      <sheetName val="1_MDF1공장3"/>
      <sheetName val="입력_판매1"/>
      <sheetName val="입력_인원1"/>
      <sheetName val="경영비율_2"/>
      <sheetName val="매출액(명)_1"/>
      <sheetName val="118_세금과공과2"/>
      <sheetName val="#2_BSPL1"/>
      <sheetName val="아울렛_농산벤더2"/>
      <sheetName val="VB_2"/>
      <sheetName val="2_Critical_Component_Estimatio1"/>
      <sheetName val="00_08계정1"/>
      <sheetName val="퇴직충당금(3_31)(국문)1"/>
      <sheetName val="control_sheet1"/>
      <sheetName val="에뛰드_내부관리가1"/>
      <sheetName val="중장기_외화자금_보정명세(PBC)1"/>
      <sheetName val="INCOME_STATEMENT1"/>
      <sheetName val="Packaging_cost_Back_Data1"/>
      <sheetName val="산업은행_경영지표1"/>
      <sheetName val="현지법인_대손설정1"/>
      <sheetName val="POS_(2)1"/>
      <sheetName val="05_1Q1"/>
      <sheetName val="unit_41"/>
      <sheetName val="내역서_(2)1"/>
      <sheetName val="관계회사거래내역및_채권채무잔액_991"/>
      <sheetName val="Team_종합1"/>
      <sheetName val="현금_및_예치금Lead1"/>
      <sheetName val="현금및예치금_명세서1"/>
      <sheetName val="108_수선비2"/>
      <sheetName val="General_Inputs1"/>
      <sheetName val="CGC_Inputs1"/>
      <sheetName val="sap`04_7_141"/>
      <sheetName val="업체손실공수_xls1"/>
      <sheetName val="13_보증금(전신전화가입권)1"/>
      <sheetName val="유첨3_적용기준1"/>
      <sheetName val="원가계산_(2)2"/>
      <sheetName val="붙임2-1__지급조서명세서(2001년분)1"/>
      <sheetName val="Office_only_Letup1"/>
      <sheetName val="0_0ControlSheet1"/>
      <sheetName val="중부사업담당_1-11월_원가3"/>
      <sheetName val="공항,제주_판매율_분석1"/>
      <sheetName val="01_12月_Lot별_판매실적_xls1"/>
      <sheetName val="Industry_Indices1"/>
      <sheetName val="현금흐름표_근거자료1"/>
      <sheetName val="LEAD_SHEET_(K상각후회수율)"/>
      <sheetName val="US_Revenue_(2)1"/>
      <sheetName val="99_7월_당월회수_실적"/>
      <sheetName val="Item_LIST"/>
      <sheetName val="Volume_LIST"/>
      <sheetName val="서비스별_매출추이"/>
      <sheetName val="Sheet1_(2)"/>
      <sheetName val="DATA_입력란"/>
      <sheetName val="1__설계조건_2_단면가정_3__하중계산"/>
      <sheetName val="감사보고서_(날인X)_KEIT"/>
      <sheetName val="감사보고서_(날인X)_KIAT"/>
      <sheetName val="감사보고서_(날인X)_KETEP"/>
      <sheetName val="재원별지출내역_(2)"/>
      <sheetName val="연구시설·장비_및_재료비"/>
      <sheetName val="세목별_사용내역조회"/>
      <sheetName val="인건비_소요_명세"/>
      <sheetName val="참고__카본단가_비교"/>
      <sheetName val="GEN_Inputs"/>
      <sheetName val="7__2_"/>
      <sheetName val="값목록(Do_not_touch)"/>
      <sheetName val="AQL(0_65)"/>
      <sheetName val="수입검사현황_Rev1"/>
      <sheetName val="7_3_DY팀"/>
      <sheetName val="Bank_charge"/>
      <sheetName val="U3_1"/>
      <sheetName val="表03_"/>
      <sheetName val="DIVP_L_1998"/>
      <sheetName val="CF_RE_type"/>
      <sheetName val="제품L_D_"/>
      <sheetName val="220_(2)"/>
      <sheetName val="3_일반사상"/>
      <sheetName val="2181_91(Ex-pat)"/>
      <sheetName val="2150_2(Equip-oth)"/>
      <sheetName val="TO_DO"/>
      <sheetName val="CC_Down_load_0716"/>
      <sheetName val="Business_Plan"/>
      <sheetName val="3_부점발견재산"/>
      <sheetName val="6_공사부점손익"/>
      <sheetName val="5_공사손익실적"/>
      <sheetName val="Cons_Total_company"/>
      <sheetName val="FL'G_WT_"/>
      <sheetName val="수금_"/>
      <sheetName val="1_능률현황"/>
      <sheetName val="2_호선별예상실적"/>
      <sheetName val="S1_1총괄"/>
      <sheetName val="Korea_Sign-Internal"/>
      <sheetName val="FY00_OP3rdPrty"/>
      <sheetName val="Q3_actuals"/>
      <sheetName val="0307_Q3Update"/>
      <sheetName val="기본정보입력"/>
      <sheetName val="dc"/>
      <sheetName val="추진전략"/>
      <sheetName val="수량산출"/>
      <sheetName val="원료_CODE"/>
      <sheetName val="노방제,촉진제_단가추이"/>
      <sheetName val="FAB별"/>
      <sheetName val="목록"/>
      <sheetName val="기준"/>
      <sheetName val="参数表"/>
      <sheetName val="MNT 개발계획_최종"/>
      <sheetName val="master"/>
      <sheetName val="short term loan"/>
      <sheetName val="Tax Category"/>
      <sheetName val="Acct Group"/>
      <sheetName val="보관문서목록표 기획"/>
      <sheetName val="TNC"/>
      <sheetName val="99종합"/>
      <sheetName val="유통조직현황"/>
      <sheetName val="선택지"/>
      <sheetName val="횡배수관집현황(2공구)"/>
      <sheetName val="2002년 교육출장비"/>
      <sheetName val="GEN"/>
      <sheetName val="총수율"/>
      <sheetName val="선수금반제"/>
      <sheetName val="2팀"/>
      <sheetName val="ML"/>
      <sheetName val="1-1-1-1"/>
      <sheetName val="수정사항"/>
      <sheetName val="제품(수출)매출"/>
      <sheetName val="상품매출"/>
      <sheetName val="재고 "/>
      <sheetName val="상제품매출(원가)1~10월"/>
      <sheetName val="4월2일"/>
      <sheetName val="수원공사비"/>
      <sheetName val="세부"/>
      <sheetName val="종합판"/>
      <sheetName val="제조원가종합"/>
      <sheetName val="调整分录"/>
      <sheetName val="정비활동_수선비 절감"/>
      <sheetName val="3.5 Inch 가동 효율"/>
      <sheetName val="2.5 Inch 가동 효율"/>
      <sheetName val="문제점"/>
      <sheetName val="General"/>
      <sheetName val="FLA"/>
      <sheetName val="0103"/>
      <sheetName val="방산생산"/>
      <sheetName val="2010년2Q"/>
      <sheetName val="화서상가SA"/>
      <sheetName val="종합현황"/>
      <sheetName val="중간보고서"/>
      <sheetName val="권선상가AC"/>
      <sheetName val="권선아파트AC"/>
      <sheetName val="마라톤AC"/>
      <sheetName val="매탄AC"/>
      <sheetName val="인계동코아AC"/>
      <sheetName val="인계-년도별"/>
      <sheetName val="입금대조"/>
      <sheetName val="인계-미확인"/>
      <sheetName val="인계지주분"/>
      <sheetName val="인계동코아SA"/>
      <sheetName val="정자동코아AC"/>
      <sheetName val="1991"/>
      <sheetName val="정자동코아SA"/>
      <sheetName val="마라톤빌딩SA"/>
      <sheetName val="매탄상가SA"/>
      <sheetName val="매탄연립SA"/>
      <sheetName val="매탄빌라SA"/>
      <sheetName val="지동아파트SA"/>
      <sheetName val="지동상가SA"/>
      <sheetName val="권선아파트SA"/>
      <sheetName val="권선상가SA"/>
      <sheetName val="Sheet"/>
      <sheetName val="SUB (N)"/>
      <sheetName val="현금및현금등가물"/>
      <sheetName val="8월 매출수주"/>
      <sheetName val="LOT 이상품 조치 이력"/>
      <sheetName val="견적서"/>
      <sheetName val="토목을"/>
      <sheetName val="외화평가"/>
      <sheetName val="99계획대비실적"/>
      <sheetName val="갈현동"/>
      <sheetName val="구미2월"/>
      <sheetName val="안양2월"/>
      <sheetName val="경비"/>
      <sheetName val="2001Org"/>
      <sheetName val="BS(4)"/>
      <sheetName val="토목공사일반"/>
      <sheetName val="사회보험료세액공제"/>
      <sheetName val="고용증대세액공제"/>
      <sheetName val="2019년_세부자료_(입력할 시트)"/>
      <sheetName val="2019년보험요율_(입력할 시트)"/>
      <sheetName val="경제성분석"/>
      <sheetName val="1월실적屨ʨ§"/>
      <sheetName val="1. Exercised"/>
      <sheetName val="Pref B"/>
      <sheetName val="95하U$가격"/>
      <sheetName val="고정희"/>
      <sheetName val="코드정보"/>
      <sheetName val="수불명세서"/>
      <sheetName val="7월 생산,자공정 불량 현황"/>
      <sheetName val="1월실적Ř⒠_x0000__x0000_"/>
      <sheetName val="경비분류(1)"/>
      <sheetName val="Revised PEGS98"/>
      <sheetName val="식초"/>
      <sheetName val="년도별매출손익"/>
      <sheetName val="97품목별"/>
      <sheetName val="카라멜"/>
      <sheetName val="물엿"/>
      <sheetName val="쌀엿"/>
      <sheetName val="당면"/>
      <sheetName val="1공장_재공품생_x0000_ˣ렠"/>
      <sheetName val="회수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/>
      <sheetData sheetId="143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/>
      <sheetData sheetId="1480"/>
      <sheetData sheetId="1481"/>
      <sheetData sheetId="1482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/>
      <sheetData sheetId="1535"/>
      <sheetData sheetId="1536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 refreshError="1"/>
      <sheetData sheetId="1699" refreshError="1"/>
      <sheetData sheetId="1700" refreshError="1"/>
      <sheetData sheetId="1701" refreshError="1"/>
      <sheetData sheetId="1702"/>
      <sheetData sheetId="1703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/>
      <sheetData sheetId="1787"/>
      <sheetData sheetId="1788"/>
      <sheetData sheetId="1789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39"/>
  <sheetViews>
    <sheetView showGridLines="0" tabSelected="1" view="pageBreakPreview" zoomScaleNormal="85" zoomScaleSheetLayoutView="100" workbookViewId="0">
      <pane ySplit="7" topLeftCell="A9" activePane="bottomLeft" state="frozen"/>
      <selection pane="bottomLeft"/>
    </sheetView>
  </sheetViews>
  <sheetFormatPr defaultRowHeight="13.5"/>
  <cols>
    <col min="1" max="1" width="7.75" style="6" customWidth="1"/>
    <col min="2" max="5" width="1.125" style="6" customWidth="1"/>
    <col min="6" max="6" width="27.75" style="6" customWidth="1"/>
    <col min="7" max="8" width="15.625" style="6" customWidth="1"/>
    <col min="9" max="9" width="14.875" style="6" customWidth="1"/>
    <col min="10" max="10" width="15" style="6" customWidth="1"/>
    <col min="11" max="11" width="14.875" style="6" hidden="1" customWidth="1"/>
    <col min="12" max="12" width="15" style="6" hidden="1" customWidth="1"/>
    <col min="13" max="14" width="3.375" style="55" customWidth="1"/>
    <col min="15" max="16384" width="9" style="6"/>
  </cols>
  <sheetData>
    <row r="1" spans="2:12">
      <c r="J1" s="7"/>
      <c r="L1" s="7"/>
    </row>
    <row r="2" spans="2:12" ht="16.5">
      <c r="B2" s="92" t="s">
        <v>365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6.5">
      <c r="B3" s="54"/>
      <c r="C3" s="54"/>
      <c r="D3" s="54"/>
      <c r="E3" s="54"/>
      <c r="F3" s="54"/>
      <c r="G3" s="54"/>
      <c r="H3" s="54"/>
      <c r="I3" s="54"/>
      <c r="J3" s="4"/>
      <c r="K3" s="54"/>
      <c r="L3" s="4"/>
    </row>
    <row r="4" spans="2:12">
      <c r="B4" s="93" t="s">
        <v>374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ht="16.5" customHeight="1">
      <c r="B5" s="93" t="s">
        <v>375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>
      <c r="B6" s="2" t="s">
        <v>100</v>
      </c>
      <c r="C6" s="2"/>
      <c r="D6" s="2"/>
      <c r="E6" s="2"/>
      <c r="F6" s="2"/>
      <c r="G6" s="2"/>
      <c r="H6" s="52"/>
      <c r="I6" s="3"/>
      <c r="J6" s="5" t="s">
        <v>366</v>
      </c>
      <c r="K6" s="3"/>
      <c r="L6" s="5"/>
    </row>
    <row r="7" spans="2:12">
      <c r="B7" s="96" t="s">
        <v>367</v>
      </c>
      <c r="C7" s="97"/>
      <c r="D7" s="97"/>
      <c r="E7" s="97"/>
      <c r="F7" s="97"/>
      <c r="G7" s="98" t="s">
        <v>376</v>
      </c>
      <c r="H7" s="99"/>
      <c r="I7" s="98" t="s">
        <v>377</v>
      </c>
      <c r="J7" s="99"/>
      <c r="K7" s="94" t="s">
        <v>368</v>
      </c>
      <c r="L7" s="95"/>
    </row>
    <row r="8" spans="2:12" ht="14.25" customHeight="1">
      <c r="B8" s="8" t="s">
        <v>134</v>
      </c>
      <c r="C8" s="9"/>
      <c r="D8" s="9"/>
      <c r="E8" s="9"/>
      <c r="F8" s="10"/>
      <c r="G8" s="28"/>
      <c r="H8" s="29"/>
      <c r="I8" s="28"/>
      <c r="J8" s="29"/>
      <c r="K8" s="56" t="s">
        <v>369</v>
      </c>
      <c r="L8" s="57" t="s">
        <v>369</v>
      </c>
    </row>
    <row r="9" spans="2:12">
      <c r="B9" s="12" t="s">
        <v>135</v>
      </c>
      <c r="C9" s="13"/>
      <c r="D9" s="13"/>
      <c r="E9" s="13"/>
      <c r="F9" s="14"/>
      <c r="G9" s="30"/>
      <c r="H9" s="51">
        <v>657000850731</v>
      </c>
      <c r="I9" s="30"/>
      <c r="J9" s="31">
        <v>338244838257</v>
      </c>
      <c r="K9" s="36"/>
      <c r="L9" s="37">
        <v>239557867374</v>
      </c>
    </row>
    <row r="10" spans="2:12">
      <c r="B10" s="12"/>
      <c r="C10" s="13" t="s">
        <v>136</v>
      </c>
      <c r="D10" s="13"/>
      <c r="E10" s="13"/>
      <c r="F10" s="14"/>
      <c r="G10" s="30"/>
      <c r="H10" s="51">
        <v>35881442326</v>
      </c>
      <c r="I10" s="30"/>
      <c r="J10" s="31">
        <v>31130954885</v>
      </c>
      <c r="K10" s="36"/>
      <c r="L10" s="37">
        <v>16090868931</v>
      </c>
    </row>
    <row r="11" spans="2:12">
      <c r="B11" s="12"/>
      <c r="C11" s="13"/>
      <c r="D11" s="13" t="s">
        <v>5</v>
      </c>
      <c r="E11" s="13"/>
      <c r="F11" s="14"/>
      <c r="G11" s="34">
        <v>0</v>
      </c>
      <c r="H11" s="31"/>
      <c r="I11" s="34">
        <v>0</v>
      </c>
      <c r="J11" s="31"/>
      <c r="K11" s="34">
        <v>0</v>
      </c>
      <c r="L11" s="37"/>
    </row>
    <row r="12" spans="2:12">
      <c r="B12" s="12"/>
      <c r="C12" s="13"/>
      <c r="D12" s="13" t="s">
        <v>137</v>
      </c>
      <c r="E12" s="13"/>
      <c r="F12" s="14"/>
      <c r="G12" s="30">
        <v>1151241284</v>
      </c>
      <c r="H12" s="31"/>
      <c r="I12" s="30">
        <v>656867161</v>
      </c>
      <c r="J12" s="31"/>
      <c r="K12" s="36">
        <v>865981946</v>
      </c>
      <c r="L12" s="37"/>
    </row>
    <row r="13" spans="2:12">
      <c r="B13" s="12"/>
      <c r="C13" s="13"/>
      <c r="D13" s="13" t="s">
        <v>138</v>
      </c>
      <c r="E13" s="13"/>
      <c r="F13" s="14"/>
      <c r="G13" s="30">
        <v>696344415</v>
      </c>
      <c r="H13" s="31"/>
      <c r="I13" s="30">
        <v>443531509</v>
      </c>
      <c r="J13" s="31"/>
      <c r="K13" s="36">
        <v>851528168</v>
      </c>
      <c r="L13" s="37"/>
    </row>
    <row r="14" spans="2:12">
      <c r="B14" s="12"/>
      <c r="C14" s="13"/>
      <c r="D14" s="13" t="s">
        <v>139</v>
      </c>
      <c r="E14" s="13"/>
      <c r="F14" s="14"/>
      <c r="G14" s="30">
        <v>5933856627</v>
      </c>
      <c r="H14" s="31"/>
      <c r="I14" s="30">
        <v>6130556215</v>
      </c>
      <c r="J14" s="31"/>
      <c r="K14" s="58">
        <v>8873358817</v>
      </c>
      <c r="L14" s="37"/>
    </row>
    <row r="15" spans="2:12">
      <c r="B15" s="12"/>
      <c r="C15" s="13"/>
      <c r="D15" s="13"/>
      <c r="E15" s="13" t="s">
        <v>118</v>
      </c>
      <c r="F15" s="14"/>
      <c r="G15" s="30">
        <v>5847395237</v>
      </c>
      <c r="H15" s="31"/>
      <c r="I15" s="30">
        <v>5287322538</v>
      </c>
      <c r="J15" s="31"/>
      <c r="K15" s="58">
        <v>6792449712</v>
      </c>
      <c r="L15" s="37"/>
    </row>
    <row r="16" spans="2:12">
      <c r="B16" s="12"/>
      <c r="C16" s="13"/>
      <c r="D16" s="13"/>
      <c r="E16" s="13"/>
      <c r="F16" s="14" t="s">
        <v>119</v>
      </c>
      <c r="G16" s="30">
        <v>137241167</v>
      </c>
      <c r="H16" s="31"/>
      <c r="I16" s="30">
        <v>3877492589</v>
      </c>
      <c r="J16" s="31"/>
      <c r="K16" s="36">
        <v>2347099889</v>
      </c>
      <c r="L16" s="37"/>
    </row>
    <row r="17" spans="2:12">
      <c r="B17" s="12"/>
      <c r="C17" s="13"/>
      <c r="D17" s="13"/>
      <c r="E17" s="13"/>
      <c r="F17" s="14" t="s">
        <v>120</v>
      </c>
      <c r="G17" s="30">
        <v>5710154070</v>
      </c>
      <c r="H17" s="31"/>
      <c r="I17" s="30">
        <v>1409829949</v>
      </c>
      <c r="J17" s="31"/>
      <c r="K17" s="36">
        <v>4445349823</v>
      </c>
      <c r="L17" s="37"/>
    </row>
    <row r="18" spans="2:12">
      <c r="B18" s="12"/>
      <c r="C18" s="13"/>
      <c r="D18" s="13"/>
      <c r="E18" s="13" t="s">
        <v>121</v>
      </c>
      <c r="F18" s="14"/>
      <c r="G18" s="30">
        <v>86461390</v>
      </c>
      <c r="H18" s="31"/>
      <c r="I18" s="30">
        <v>843233677</v>
      </c>
      <c r="J18" s="31"/>
      <c r="K18" s="58">
        <v>2080909105</v>
      </c>
      <c r="L18" s="37"/>
    </row>
    <row r="19" spans="2:12">
      <c r="B19" s="12"/>
      <c r="C19" s="13"/>
      <c r="D19" s="13"/>
      <c r="E19" s="13"/>
      <c r="F19" s="14" t="s">
        <v>122</v>
      </c>
      <c r="G19" s="34">
        <v>0</v>
      </c>
      <c r="H19" s="31"/>
      <c r="I19" s="34">
        <v>0</v>
      </c>
      <c r="J19" s="31"/>
      <c r="K19" s="36">
        <v>6916607</v>
      </c>
      <c r="L19" s="37"/>
    </row>
    <row r="20" spans="2:12">
      <c r="B20" s="12"/>
      <c r="C20" s="13"/>
      <c r="D20" s="13"/>
      <c r="E20" s="13"/>
      <c r="F20" s="14" t="s">
        <v>123</v>
      </c>
      <c r="G20" s="30">
        <v>32954000</v>
      </c>
      <c r="H20" s="31"/>
      <c r="I20" s="30">
        <v>30406000</v>
      </c>
      <c r="J20" s="31"/>
      <c r="K20" s="36">
        <v>192485650</v>
      </c>
      <c r="L20" s="37"/>
    </row>
    <row r="21" spans="2:12">
      <c r="B21" s="12"/>
      <c r="C21" s="13"/>
      <c r="D21" s="13"/>
      <c r="E21" s="13"/>
      <c r="F21" s="14" t="s">
        <v>124</v>
      </c>
      <c r="G21" s="34">
        <v>0</v>
      </c>
      <c r="H21" s="31"/>
      <c r="I21" s="30">
        <v>751368061</v>
      </c>
      <c r="J21" s="31"/>
      <c r="K21" s="36">
        <v>834263668</v>
      </c>
      <c r="L21" s="37"/>
    </row>
    <row r="22" spans="2:12">
      <c r="B22" s="12"/>
      <c r="C22" s="13"/>
      <c r="D22" s="13"/>
      <c r="E22" s="13"/>
      <c r="F22" s="14" t="s">
        <v>125</v>
      </c>
      <c r="G22" s="30">
        <v>53507390</v>
      </c>
      <c r="H22" s="31"/>
      <c r="I22" s="30">
        <v>61459616</v>
      </c>
      <c r="J22" s="31"/>
      <c r="K22" s="36">
        <v>502700944</v>
      </c>
      <c r="L22" s="37"/>
    </row>
    <row r="23" spans="2:12">
      <c r="B23" s="12"/>
      <c r="C23" s="13"/>
      <c r="D23" s="13"/>
      <c r="E23" s="13"/>
      <c r="F23" s="14" t="s">
        <v>126</v>
      </c>
      <c r="G23" s="34">
        <v>0</v>
      </c>
      <c r="H23" s="31"/>
      <c r="I23" s="34">
        <v>0</v>
      </c>
      <c r="J23" s="31"/>
      <c r="K23" s="36">
        <v>544542236</v>
      </c>
      <c r="L23" s="37"/>
    </row>
    <row r="24" spans="2:12">
      <c r="B24" s="12"/>
      <c r="C24" s="13"/>
      <c r="D24" s="13" t="s">
        <v>140</v>
      </c>
      <c r="E24" s="13"/>
      <c r="F24" s="14"/>
      <c r="G24" s="34">
        <v>8100000000</v>
      </c>
      <c r="H24" s="31"/>
      <c r="I24" s="34">
        <v>3900000000</v>
      </c>
      <c r="J24" s="31"/>
      <c r="K24" s="36">
        <v>5500000000</v>
      </c>
      <c r="L24" s="37"/>
    </row>
    <row r="25" spans="2:12">
      <c r="B25" s="12"/>
      <c r="C25" s="13"/>
      <c r="D25" s="13" t="s">
        <v>378</v>
      </c>
      <c r="E25" s="13"/>
      <c r="F25" s="14"/>
      <c r="G25" s="30">
        <v>20000000000</v>
      </c>
      <c r="H25" s="31"/>
      <c r="I25" s="30">
        <v>20000000000</v>
      </c>
      <c r="J25" s="31"/>
      <c r="K25" s="34">
        <v>0</v>
      </c>
      <c r="L25" s="37"/>
    </row>
    <row r="26" spans="2:12" ht="14.25" customHeight="1">
      <c r="B26" s="12"/>
      <c r="C26" s="13"/>
      <c r="D26" s="13" t="s">
        <v>379</v>
      </c>
      <c r="E26" s="13"/>
      <c r="F26" s="14"/>
      <c r="G26" s="34">
        <v>0</v>
      </c>
      <c r="H26" s="31"/>
      <c r="I26" s="34">
        <v>0</v>
      </c>
      <c r="J26" s="31"/>
      <c r="K26" s="34">
        <v>0</v>
      </c>
      <c r="L26" s="37"/>
    </row>
    <row r="27" spans="2:12">
      <c r="B27" s="12"/>
      <c r="C27" s="13" t="s">
        <v>6</v>
      </c>
      <c r="D27" s="13"/>
      <c r="E27" s="13"/>
      <c r="F27" s="14"/>
      <c r="G27" s="30"/>
      <c r="H27" s="31">
        <v>621119408405</v>
      </c>
      <c r="I27" s="30"/>
      <c r="J27" s="31">
        <v>307113883372</v>
      </c>
      <c r="K27" s="36"/>
      <c r="L27" s="37">
        <v>223466998443</v>
      </c>
    </row>
    <row r="28" spans="2:12">
      <c r="B28" s="49"/>
      <c r="C28" s="50"/>
      <c r="D28" s="50" t="s">
        <v>356</v>
      </c>
      <c r="E28" s="50"/>
      <c r="F28" s="47"/>
      <c r="G28" s="48">
        <v>48680000</v>
      </c>
      <c r="H28" s="51"/>
      <c r="I28" s="48">
        <v>0</v>
      </c>
      <c r="J28" s="51"/>
      <c r="K28" s="48">
        <f>K29</f>
        <v>0</v>
      </c>
      <c r="L28" s="51"/>
    </row>
    <row r="29" spans="2:12">
      <c r="B29" s="49"/>
      <c r="C29" s="50"/>
      <c r="D29" s="50"/>
      <c r="E29" s="50" t="s">
        <v>357</v>
      </c>
      <c r="F29" s="47"/>
      <c r="G29" s="48">
        <v>48680000</v>
      </c>
      <c r="H29" s="51"/>
      <c r="I29" s="48">
        <v>0</v>
      </c>
      <c r="J29" s="51"/>
      <c r="K29" s="48">
        <v>0</v>
      </c>
      <c r="L29" s="51"/>
    </row>
    <row r="30" spans="2:12" ht="13.5" customHeight="1">
      <c r="B30" s="12"/>
      <c r="C30" s="13"/>
      <c r="D30" s="13" t="s">
        <v>370</v>
      </c>
      <c r="E30" s="13"/>
      <c r="F30" s="14"/>
      <c r="G30" s="30">
        <v>125313782356</v>
      </c>
      <c r="H30" s="31"/>
      <c r="I30" s="30">
        <v>70454636457</v>
      </c>
      <c r="J30" s="31"/>
      <c r="K30" s="36">
        <v>1077637142</v>
      </c>
      <c r="L30" s="37"/>
    </row>
    <row r="31" spans="2:12">
      <c r="B31" s="12"/>
      <c r="C31" s="13"/>
      <c r="D31" s="13"/>
      <c r="E31" s="13" t="s">
        <v>7</v>
      </c>
      <c r="F31" s="14"/>
      <c r="G31" s="30">
        <v>111727736394</v>
      </c>
      <c r="H31" s="31"/>
      <c r="I31" s="30">
        <v>55043136457</v>
      </c>
      <c r="J31" s="31"/>
      <c r="K31" s="36">
        <v>1077637142</v>
      </c>
      <c r="L31" s="37"/>
    </row>
    <row r="32" spans="2:12">
      <c r="B32" s="49"/>
      <c r="C32" s="50"/>
      <c r="D32" s="50"/>
      <c r="E32" s="50" t="s">
        <v>359</v>
      </c>
      <c r="F32" s="47"/>
      <c r="G32" s="30">
        <v>13586045962</v>
      </c>
      <c r="H32" s="31"/>
      <c r="I32" s="30">
        <v>15411500000</v>
      </c>
      <c r="J32" s="31"/>
      <c r="K32" s="36">
        <v>57500000000</v>
      </c>
      <c r="L32" s="37"/>
    </row>
    <row r="33" spans="2:12">
      <c r="B33" s="12"/>
      <c r="C33" s="13"/>
      <c r="D33" s="13" t="s">
        <v>380</v>
      </c>
      <c r="E33" s="13"/>
      <c r="F33" s="14"/>
      <c r="G33" s="48">
        <v>227806780013</v>
      </c>
      <c r="H33" s="31"/>
      <c r="I33" s="30">
        <v>444970</v>
      </c>
      <c r="J33" s="31"/>
      <c r="K33" s="36">
        <v>55089448944</v>
      </c>
      <c r="L33" s="37"/>
    </row>
    <row r="34" spans="2:12">
      <c r="B34" s="12"/>
      <c r="C34" s="13"/>
      <c r="D34" s="13" t="s">
        <v>381</v>
      </c>
      <c r="E34" s="13"/>
      <c r="F34" s="14"/>
      <c r="G34" s="48">
        <v>126692972306</v>
      </c>
      <c r="H34" s="31"/>
      <c r="I34" s="30">
        <v>94635782995</v>
      </c>
      <c r="J34" s="31"/>
      <c r="K34" s="36">
        <v>55089448944</v>
      </c>
      <c r="L34" s="37"/>
    </row>
    <row r="35" spans="2:12">
      <c r="B35" s="12"/>
      <c r="C35" s="13"/>
      <c r="D35" s="13"/>
      <c r="E35" s="13" t="s">
        <v>142</v>
      </c>
      <c r="F35" s="14"/>
      <c r="G35" s="48">
        <v>126692972306</v>
      </c>
      <c r="H35" s="31"/>
      <c r="I35" s="30">
        <v>94635782995</v>
      </c>
      <c r="J35" s="31"/>
      <c r="K35" s="36">
        <v>32365067995</v>
      </c>
      <c r="L35" s="37"/>
    </row>
    <row r="36" spans="2:12">
      <c r="B36" s="12"/>
      <c r="C36" s="13"/>
      <c r="D36" s="13"/>
      <c r="E36" s="13"/>
      <c r="F36" s="14" t="s">
        <v>10</v>
      </c>
      <c r="G36" s="48">
        <v>104018980503</v>
      </c>
      <c r="H36" s="31"/>
      <c r="I36" s="30">
        <v>57969695527</v>
      </c>
      <c r="J36" s="31"/>
      <c r="K36" s="36">
        <v>22724380949</v>
      </c>
      <c r="L36" s="37"/>
    </row>
    <row r="37" spans="2:12">
      <c r="B37" s="12"/>
      <c r="C37" s="13"/>
      <c r="D37" s="13"/>
      <c r="E37" s="13"/>
      <c r="F37" s="14" t="s">
        <v>11</v>
      </c>
      <c r="G37" s="48">
        <v>22673991803</v>
      </c>
      <c r="H37" s="31"/>
      <c r="I37" s="30">
        <v>36666087468</v>
      </c>
      <c r="J37" s="31"/>
      <c r="K37" s="36">
        <v>53000000000</v>
      </c>
      <c r="L37" s="37"/>
    </row>
    <row r="38" spans="2:12">
      <c r="B38" s="12"/>
      <c r="C38" s="13"/>
      <c r="D38" s="13" t="s">
        <v>364</v>
      </c>
      <c r="E38" s="13"/>
      <c r="F38" s="14"/>
      <c r="G38" s="48">
        <v>60000000000</v>
      </c>
      <c r="H38" s="31"/>
      <c r="I38" s="30">
        <v>64000000000</v>
      </c>
      <c r="J38" s="31"/>
      <c r="K38" s="36">
        <v>10000000000</v>
      </c>
      <c r="L38" s="37"/>
    </row>
    <row r="39" spans="2:12" ht="13.5" customHeight="1">
      <c r="B39" s="12"/>
      <c r="C39" s="13"/>
      <c r="D39" s="13"/>
      <c r="E39" s="13" t="s">
        <v>143</v>
      </c>
      <c r="F39" s="14"/>
      <c r="G39" s="48">
        <v>0</v>
      </c>
      <c r="H39" s="31"/>
      <c r="I39" s="34">
        <v>23000000000</v>
      </c>
      <c r="J39" s="31"/>
      <c r="K39" s="36">
        <v>10000000000</v>
      </c>
      <c r="L39" s="37"/>
    </row>
    <row r="40" spans="2:12">
      <c r="B40" s="12"/>
      <c r="C40" s="13"/>
      <c r="D40" s="13"/>
      <c r="E40" s="13"/>
      <c r="F40" s="14" t="s">
        <v>102</v>
      </c>
      <c r="G40" s="48">
        <v>0</v>
      </c>
      <c r="H40" s="31"/>
      <c r="I40" s="34">
        <v>23000000000</v>
      </c>
      <c r="J40" s="31"/>
      <c r="K40" s="36">
        <v>43000000000</v>
      </c>
      <c r="L40" s="37"/>
    </row>
    <row r="41" spans="2:12">
      <c r="B41" s="12"/>
      <c r="C41" s="13"/>
      <c r="D41" s="13"/>
      <c r="E41" s="13" t="s">
        <v>144</v>
      </c>
      <c r="F41" s="14"/>
      <c r="G41" s="48">
        <v>60000000000</v>
      </c>
      <c r="H41" s="31"/>
      <c r="I41" s="30">
        <v>41000000000</v>
      </c>
      <c r="J41" s="31"/>
      <c r="K41" s="36">
        <v>43000000000</v>
      </c>
      <c r="L41" s="37"/>
    </row>
    <row r="42" spans="2:12">
      <c r="B42" s="12"/>
      <c r="C42" s="13"/>
      <c r="D42" s="13"/>
      <c r="E42" s="13"/>
      <c r="F42" s="14" t="s">
        <v>382</v>
      </c>
      <c r="G42" s="48">
        <v>60000000000</v>
      </c>
      <c r="H42" s="31"/>
      <c r="I42" s="30">
        <v>41000000000</v>
      </c>
      <c r="J42" s="31"/>
      <c r="K42" s="36">
        <v>3117705830</v>
      </c>
      <c r="L42" s="37"/>
    </row>
    <row r="43" spans="2:12">
      <c r="B43" s="12"/>
      <c r="C43" s="13"/>
      <c r="D43" s="13" t="s">
        <v>383</v>
      </c>
      <c r="E43" s="13"/>
      <c r="F43" s="14"/>
      <c r="G43" s="30">
        <v>17832790114</v>
      </c>
      <c r="H43" s="31"/>
      <c r="I43" s="30">
        <v>30803953014</v>
      </c>
      <c r="J43" s="31"/>
      <c r="K43" s="36">
        <v>2700000000</v>
      </c>
      <c r="L43" s="37"/>
    </row>
    <row r="44" spans="2:12">
      <c r="B44" s="12"/>
      <c r="C44" s="13"/>
      <c r="D44" s="13"/>
      <c r="E44" s="13" t="s">
        <v>127</v>
      </c>
      <c r="F44" s="14"/>
      <c r="G44" s="30">
        <v>6000000000</v>
      </c>
      <c r="H44" s="31"/>
      <c r="I44" s="30">
        <v>20400000000</v>
      </c>
      <c r="J44" s="31"/>
      <c r="K44" s="36">
        <v>417705830</v>
      </c>
      <c r="L44" s="37"/>
    </row>
    <row r="45" spans="2:12">
      <c r="B45" s="12"/>
      <c r="C45" s="13"/>
      <c r="D45" s="13"/>
      <c r="E45" s="13" t="s">
        <v>9</v>
      </c>
      <c r="F45" s="14"/>
      <c r="G45" s="30">
        <v>11832790114</v>
      </c>
      <c r="H45" s="31"/>
      <c r="I45" s="30">
        <v>10403953014</v>
      </c>
      <c r="J45" s="31"/>
      <c r="K45" s="34">
        <v>0</v>
      </c>
      <c r="L45" s="37"/>
    </row>
    <row r="46" spans="2:12">
      <c r="B46" s="12"/>
      <c r="C46" s="13"/>
      <c r="D46" s="13" t="s">
        <v>384</v>
      </c>
      <c r="E46" s="13"/>
      <c r="F46" s="14"/>
      <c r="G46" s="34">
        <v>2983180060</v>
      </c>
      <c r="H46" s="31"/>
      <c r="I46" s="34">
        <v>0</v>
      </c>
      <c r="J46" s="31"/>
      <c r="K46" s="36">
        <v>26100000000</v>
      </c>
      <c r="L46" s="37"/>
    </row>
    <row r="47" spans="2:12">
      <c r="B47" s="49"/>
      <c r="C47" s="50"/>
      <c r="D47" s="50" t="s">
        <v>385</v>
      </c>
      <c r="E47" s="50"/>
      <c r="F47" s="47"/>
      <c r="G47" s="30">
        <v>467787650</v>
      </c>
      <c r="H47" s="31"/>
      <c r="I47" s="30">
        <v>280124450</v>
      </c>
      <c r="J47" s="31"/>
      <c r="K47" s="36">
        <v>20500000</v>
      </c>
      <c r="L47" s="37"/>
    </row>
    <row r="48" spans="2:12">
      <c r="B48" s="12"/>
      <c r="C48" s="13"/>
      <c r="D48" s="13" t="s">
        <v>386</v>
      </c>
      <c r="E48" s="13"/>
      <c r="F48" s="14"/>
      <c r="G48" s="30">
        <v>29700000000</v>
      </c>
      <c r="H48" s="31"/>
      <c r="I48" s="30">
        <v>19900000000</v>
      </c>
      <c r="J48" s="31"/>
      <c r="K48" s="36">
        <v>21561706527</v>
      </c>
      <c r="L48" s="37"/>
    </row>
    <row r="49" spans="2:12">
      <c r="B49" s="12"/>
      <c r="C49" s="13"/>
      <c r="D49" s="13" t="s">
        <v>387</v>
      </c>
      <c r="E49" s="13"/>
      <c r="F49" s="14"/>
      <c r="G49" s="30">
        <v>20500000</v>
      </c>
      <c r="H49" s="31"/>
      <c r="I49" s="30">
        <v>20500000</v>
      </c>
      <c r="J49" s="31"/>
      <c r="K49" s="36">
        <v>10077537985</v>
      </c>
      <c r="L49" s="37"/>
    </row>
    <row r="50" spans="2:12">
      <c r="B50" s="12"/>
      <c r="C50" s="13"/>
      <c r="D50" s="13" t="s">
        <v>388</v>
      </c>
      <c r="E50" s="13"/>
      <c r="F50" s="14"/>
      <c r="G50" s="30">
        <v>27252935906</v>
      </c>
      <c r="H50" s="31"/>
      <c r="I50" s="30">
        <v>24018441486</v>
      </c>
      <c r="J50" s="31"/>
      <c r="K50" s="36">
        <v>232637466</v>
      </c>
      <c r="L50" s="37"/>
    </row>
    <row r="51" spans="2:12">
      <c r="B51" s="12"/>
      <c r="C51" s="13"/>
      <c r="D51" s="13"/>
      <c r="E51" s="13" t="s">
        <v>128</v>
      </c>
      <c r="F51" s="14"/>
      <c r="G51" s="30">
        <v>1497468193</v>
      </c>
      <c r="H51" s="31"/>
      <c r="I51" s="30">
        <v>2149102862</v>
      </c>
      <c r="J51" s="31"/>
      <c r="K51" s="36">
        <v>369600857</v>
      </c>
      <c r="L51" s="37"/>
    </row>
    <row r="52" spans="2:12">
      <c r="B52" s="12"/>
      <c r="C52" s="13"/>
      <c r="D52" s="13"/>
      <c r="E52" s="13" t="s">
        <v>145</v>
      </c>
      <c r="F52" s="14"/>
      <c r="G52" s="30">
        <v>223081832</v>
      </c>
      <c r="H52" s="31"/>
      <c r="I52" s="30">
        <v>179966310</v>
      </c>
      <c r="J52" s="31"/>
      <c r="K52" s="36">
        <v>407807697</v>
      </c>
      <c r="L52" s="37"/>
    </row>
    <row r="53" spans="2:12">
      <c r="B53" s="12"/>
      <c r="C53" s="13"/>
      <c r="D53" s="13"/>
      <c r="E53" s="13" t="s">
        <v>146</v>
      </c>
      <c r="F53" s="14"/>
      <c r="G53" s="30">
        <v>862066304</v>
      </c>
      <c r="H53" s="31"/>
      <c r="I53" s="30">
        <v>744394490</v>
      </c>
      <c r="J53" s="31"/>
      <c r="K53" s="36">
        <v>10362067603</v>
      </c>
      <c r="L53" s="37"/>
    </row>
    <row r="54" spans="2:12">
      <c r="B54" s="12"/>
      <c r="C54" s="13"/>
      <c r="D54" s="13"/>
      <c r="E54" s="13" t="s">
        <v>389</v>
      </c>
      <c r="F54" s="14"/>
      <c r="G54" s="30">
        <v>248458595</v>
      </c>
      <c r="H54" s="31"/>
      <c r="I54" s="30">
        <v>425376337</v>
      </c>
      <c r="J54" s="31"/>
      <c r="K54" s="36">
        <v>22005013</v>
      </c>
      <c r="L54" s="37"/>
    </row>
    <row r="55" spans="2:12">
      <c r="B55" s="12"/>
      <c r="C55" s="13"/>
      <c r="D55" s="13"/>
      <c r="E55" s="13" t="s">
        <v>390</v>
      </c>
      <c r="F55" s="14"/>
      <c r="G55" s="30">
        <v>18218833895</v>
      </c>
      <c r="H55" s="31"/>
      <c r="I55" s="30">
        <v>14806401002</v>
      </c>
      <c r="J55" s="31"/>
      <c r="K55" s="36">
        <v>36181833</v>
      </c>
      <c r="L55" s="37"/>
    </row>
    <row r="56" spans="2:12">
      <c r="B56" s="12"/>
      <c r="C56" s="13"/>
      <c r="D56" s="13"/>
      <c r="E56" s="13" t="s">
        <v>391</v>
      </c>
      <c r="F56" s="14"/>
      <c r="G56" s="30">
        <v>2837231</v>
      </c>
      <c r="H56" s="31"/>
      <c r="I56" s="30">
        <v>2988449</v>
      </c>
      <c r="J56" s="31"/>
      <c r="K56" s="36">
        <v>4211524</v>
      </c>
      <c r="L56" s="37"/>
    </row>
    <row r="57" spans="2:12">
      <c r="B57" s="12"/>
      <c r="C57" s="13"/>
      <c r="D57" s="13"/>
      <c r="E57" s="13" t="s">
        <v>147</v>
      </c>
      <c r="F57" s="14"/>
      <c r="G57" s="30">
        <v>31867714</v>
      </c>
      <c r="H57" s="31"/>
      <c r="I57" s="30">
        <v>31773228</v>
      </c>
      <c r="J57" s="31"/>
      <c r="K57" s="36">
        <v>498302</v>
      </c>
      <c r="L57" s="37"/>
    </row>
    <row r="58" spans="2:12">
      <c r="B58" s="12"/>
      <c r="C58" s="13"/>
      <c r="D58" s="13"/>
      <c r="E58" s="13" t="s">
        <v>148</v>
      </c>
      <c r="F58" s="14"/>
      <c r="G58" s="30">
        <v>16092882</v>
      </c>
      <c r="H58" s="31"/>
      <c r="I58" s="30">
        <v>26970533</v>
      </c>
      <c r="J58" s="31"/>
      <c r="K58" s="36">
        <v>241387</v>
      </c>
      <c r="L58" s="37"/>
    </row>
    <row r="59" spans="2:12" ht="13.5" customHeight="1">
      <c r="B59" s="12"/>
      <c r="C59" s="13"/>
      <c r="D59" s="13"/>
      <c r="E59" s="13" t="s">
        <v>149</v>
      </c>
      <c r="F59" s="14"/>
      <c r="G59" s="30">
        <v>545711</v>
      </c>
      <c r="H59" s="31"/>
      <c r="I59" s="30">
        <v>1418002</v>
      </c>
      <c r="J59" s="31"/>
      <c r="K59" s="36">
        <v>48793059</v>
      </c>
      <c r="L59" s="37"/>
    </row>
    <row r="60" spans="2:12">
      <c r="B60" s="12"/>
      <c r="C60" s="13"/>
      <c r="D60" s="13"/>
      <c r="E60" s="13" t="s">
        <v>150</v>
      </c>
      <c r="F60" s="14"/>
      <c r="G60" s="30">
        <v>286433</v>
      </c>
      <c r="H60" s="31"/>
      <c r="I60" s="30">
        <v>279657</v>
      </c>
      <c r="J60" s="31"/>
      <c r="K60" s="36">
        <v>123801</v>
      </c>
      <c r="L60" s="37"/>
    </row>
    <row r="61" spans="2:12">
      <c r="B61" s="12"/>
      <c r="C61" s="13"/>
      <c r="D61" s="13"/>
      <c r="E61" s="13" t="s">
        <v>151</v>
      </c>
      <c r="F61" s="14"/>
      <c r="G61" s="30">
        <v>184239816</v>
      </c>
      <c r="H61" s="31"/>
      <c r="I61" s="30">
        <v>178299521</v>
      </c>
      <c r="J61" s="31"/>
      <c r="K61" s="36">
        <v>3000000000</v>
      </c>
      <c r="L61" s="37"/>
    </row>
    <row r="62" spans="2:12">
      <c r="B62" s="12"/>
      <c r="C62" s="13"/>
      <c r="D62" s="13"/>
      <c r="E62" s="13" t="s">
        <v>392</v>
      </c>
      <c r="F62" s="14"/>
      <c r="G62" s="30">
        <v>5967157300</v>
      </c>
      <c r="H62" s="31"/>
      <c r="I62" s="30">
        <v>5471471095</v>
      </c>
      <c r="J62" s="31"/>
      <c r="K62" s="36">
        <v>3000000000</v>
      </c>
      <c r="L62" s="37"/>
    </row>
    <row r="63" spans="2:12" ht="13.5" customHeight="1">
      <c r="B63" s="12"/>
      <c r="C63" s="13"/>
      <c r="D63" s="13" t="s">
        <v>393</v>
      </c>
      <c r="E63" s="13"/>
      <c r="F63" s="14"/>
      <c r="G63" s="30">
        <v>3000000000</v>
      </c>
      <c r="H63" s="31"/>
      <c r="I63" s="30">
        <v>3000000000</v>
      </c>
      <c r="J63" s="31"/>
      <c r="K63" s="36"/>
      <c r="L63" s="37">
        <v>2955461788202</v>
      </c>
    </row>
    <row r="64" spans="2:12">
      <c r="B64" s="12"/>
      <c r="C64" s="13"/>
      <c r="D64" s="13" t="s">
        <v>394</v>
      </c>
      <c r="E64" s="13"/>
      <c r="F64" s="14"/>
      <c r="G64" s="34"/>
      <c r="H64" s="31"/>
      <c r="I64" s="34">
        <v>0</v>
      </c>
      <c r="J64" s="31"/>
      <c r="K64" s="36"/>
      <c r="L64" s="37">
        <v>2941954747162</v>
      </c>
    </row>
    <row r="65" spans="2:12">
      <c r="B65" s="12" t="s">
        <v>152</v>
      </c>
      <c r="C65" s="13"/>
      <c r="D65" s="13"/>
      <c r="E65" s="13"/>
      <c r="F65" s="14"/>
      <c r="G65" s="30"/>
      <c r="H65" s="31">
        <v>3112106808430</v>
      </c>
      <c r="I65" s="30"/>
      <c r="J65" s="31">
        <v>3578448047922</v>
      </c>
      <c r="K65" s="36">
        <v>211371805958</v>
      </c>
      <c r="L65" s="37"/>
    </row>
    <row r="66" spans="2:12">
      <c r="B66" s="12"/>
      <c r="C66" s="13" t="s">
        <v>153</v>
      </c>
      <c r="D66" s="13"/>
      <c r="E66" s="13"/>
      <c r="F66" s="14"/>
      <c r="G66" s="30"/>
      <c r="H66" s="31">
        <v>3083846521043</v>
      </c>
      <c r="I66" s="30"/>
      <c r="J66" s="31">
        <v>3574504593102</v>
      </c>
      <c r="K66" s="36">
        <v>194655642578</v>
      </c>
      <c r="L66" s="37"/>
    </row>
    <row r="67" spans="2:12">
      <c r="B67" s="12"/>
      <c r="C67" s="13"/>
      <c r="D67" s="13" t="s">
        <v>12</v>
      </c>
      <c r="E67" s="13"/>
      <c r="F67" s="14"/>
      <c r="G67" s="30">
        <v>190721134479</v>
      </c>
      <c r="H67" s="31"/>
      <c r="I67" s="30">
        <v>594250326651</v>
      </c>
      <c r="J67" s="31"/>
      <c r="K67" s="36">
        <v>16716163380</v>
      </c>
      <c r="L67" s="37"/>
    </row>
    <row r="68" spans="2:12">
      <c r="B68" s="12"/>
      <c r="C68" s="13"/>
      <c r="D68" s="13"/>
      <c r="E68" s="13" t="s">
        <v>154</v>
      </c>
      <c r="F68" s="14"/>
      <c r="G68" s="30">
        <v>148022305138</v>
      </c>
      <c r="H68" s="31"/>
      <c r="I68" s="30">
        <v>552453383197</v>
      </c>
      <c r="J68" s="31"/>
      <c r="K68" s="36">
        <v>24309306202</v>
      </c>
      <c r="L68" s="37"/>
    </row>
    <row r="69" spans="2:12">
      <c r="B69" s="12"/>
      <c r="C69" s="13"/>
      <c r="D69" s="13"/>
      <c r="E69" s="13" t="s">
        <v>155</v>
      </c>
      <c r="F69" s="14"/>
      <c r="G69" s="30">
        <v>42698829341</v>
      </c>
      <c r="H69" s="31"/>
      <c r="I69" s="30">
        <v>41796943454</v>
      </c>
      <c r="J69" s="31"/>
      <c r="K69" s="36">
        <v>5402280092</v>
      </c>
      <c r="L69" s="37"/>
    </row>
    <row r="70" spans="2:12">
      <c r="B70" s="12"/>
      <c r="C70" s="13"/>
      <c r="D70" s="13" t="s">
        <v>156</v>
      </c>
      <c r="E70" s="13"/>
      <c r="F70" s="14"/>
      <c r="G70" s="30">
        <v>64271797403</v>
      </c>
      <c r="H70" s="31"/>
      <c r="I70" s="30">
        <v>62429439162</v>
      </c>
      <c r="J70" s="31"/>
      <c r="K70" s="36">
        <v>247230203941</v>
      </c>
      <c r="L70" s="37"/>
    </row>
    <row r="71" spans="2:12">
      <c r="B71" s="12"/>
      <c r="C71" s="13"/>
      <c r="D71" s="13" t="s">
        <v>157</v>
      </c>
      <c r="E71" s="13"/>
      <c r="F71" s="14"/>
      <c r="G71" s="30">
        <v>2984585710</v>
      </c>
      <c r="H71" s="31"/>
      <c r="I71" s="30">
        <v>1457808272</v>
      </c>
      <c r="J71" s="31"/>
      <c r="K71" s="36">
        <v>556682225526</v>
      </c>
      <c r="L71" s="37"/>
    </row>
    <row r="72" spans="2:12">
      <c r="B72" s="12"/>
      <c r="C72" s="13"/>
      <c r="D72" s="13" t="s">
        <v>158</v>
      </c>
      <c r="E72" s="13"/>
      <c r="F72" s="14"/>
      <c r="G72" s="30">
        <v>240755725817</v>
      </c>
      <c r="H72" s="31"/>
      <c r="I72" s="30">
        <v>354538362319</v>
      </c>
      <c r="J72" s="31"/>
      <c r="K72" s="36">
        <v>943977721916</v>
      </c>
      <c r="L72" s="37"/>
    </row>
    <row r="73" spans="2:12">
      <c r="B73" s="12"/>
      <c r="C73" s="13"/>
      <c r="D73" s="13" t="s">
        <v>159</v>
      </c>
      <c r="E73" s="13"/>
      <c r="F73" s="14"/>
      <c r="G73" s="30">
        <v>464290148704</v>
      </c>
      <c r="H73" s="31"/>
      <c r="I73" s="30">
        <v>507611151647</v>
      </c>
      <c r="J73" s="31"/>
      <c r="K73" s="34">
        <v>0</v>
      </c>
      <c r="L73" s="37"/>
    </row>
    <row r="74" spans="2:12">
      <c r="B74" s="12"/>
      <c r="C74" s="13"/>
      <c r="D74" s="13" t="s">
        <v>160</v>
      </c>
      <c r="E74" s="13"/>
      <c r="F74" s="14"/>
      <c r="G74" s="30">
        <v>1043381600231</v>
      </c>
      <c r="H74" s="31"/>
      <c r="I74" s="30">
        <v>994266455883</v>
      </c>
      <c r="J74" s="31"/>
      <c r="K74" s="36">
        <v>103500000000</v>
      </c>
      <c r="L74" s="37"/>
    </row>
    <row r="75" spans="2:12">
      <c r="B75" s="12"/>
      <c r="C75" s="13"/>
      <c r="D75" s="13" t="s">
        <v>161</v>
      </c>
      <c r="E75" s="13"/>
      <c r="F75" s="14"/>
      <c r="G75" s="34">
        <v>0</v>
      </c>
      <c r="H75" s="31"/>
      <c r="I75" s="34">
        <v>19822434478</v>
      </c>
      <c r="J75" s="31"/>
      <c r="K75" s="36">
        <v>414324080675</v>
      </c>
      <c r="L75" s="59"/>
    </row>
    <row r="76" spans="2:12">
      <c r="B76" s="12"/>
      <c r="C76" s="13"/>
      <c r="D76" s="13" t="s">
        <v>162</v>
      </c>
      <c r="E76" s="13"/>
      <c r="F76" s="14"/>
      <c r="G76" s="30">
        <v>42906743667</v>
      </c>
      <c r="H76" s="31"/>
      <c r="I76" s="30">
        <v>51461905981</v>
      </c>
      <c r="J76" s="31"/>
      <c r="K76" s="36">
        <v>17111321541</v>
      </c>
      <c r="L76" s="37"/>
    </row>
    <row r="77" spans="2:12">
      <c r="B77" s="12"/>
      <c r="C77" s="13"/>
      <c r="D77" s="13" t="s">
        <v>163</v>
      </c>
      <c r="E77" s="13"/>
      <c r="F77" s="14"/>
      <c r="G77" s="30">
        <v>326341463745</v>
      </c>
      <c r="H77" s="32"/>
      <c r="I77" s="30">
        <v>245575870438</v>
      </c>
      <c r="J77" s="32"/>
      <c r="K77" s="36">
        <v>942136632</v>
      </c>
      <c r="L77" s="37"/>
    </row>
    <row r="78" spans="2:12">
      <c r="B78" s="12"/>
      <c r="C78" s="13"/>
      <c r="D78" s="13" t="s">
        <v>164</v>
      </c>
      <c r="E78" s="13"/>
      <c r="F78" s="14"/>
      <c r="G78" s="34">
        <v>0</v>
      </c>
      <c r="H78" s="31"/>
      <c r="I78" s="30">
        <v>1116826251</v>
      </c>
      <c r="J78" s="31"/>
      <c r="K78" s="36">
        <v>16169184909</v>
      </c>
      <c r="L78" s="37"/>
    </row>
    <row r="79" spans="2:12">
      <c r="B79" s="12"/>
      <c r="C79" s="13"/>
      <c r="D79" s="13"/>
      <c r="E79" s="13" t="s">
        <v>165</v>
      </c>
      <c r="F79" s="14"/>
      <c r="G79" s="34">
        <v>0</v>
      </c>
      <c r="H79" s="31"/>
      <c r="I79" s="30">
        <v>1116826251</v>
      </c>
      <c r="J79" s="31"/>
      <c r="K79" s="36">
        <v>391603370424</v>
      </c>
      <c r="L79" s="37"/>
    </row>
    <row r="80" spans="2:12">
      <c r="B80" s="12"/>
      <c r="C80" s="13"/>
      <c r="D80" s="13"/>
      <c r="E80" s="13" t="s">
        <v>107</v>
      </c>
      <c r="F80" s="14"/>
      <c r="G80" s="34">
        <v>0</v>
      </c>
      <c r="H80" s="31"/>
      <c r="I80" s="34">
        <v>0</v>
      </c>
      <c r="J80" s="31"/>
      <c r="K80" s="36">
        <v>286278727200</v>
      </c>
      <c r="L80" s="37"/>
    </row>
    <row r="81" spans="2:12">
      <c r="B81" s="12"/>
      <c r="C81" s="13"/>
      <c r="D81" s="13" t="s">
        <v>166</v>
      </c>
      <c r="E81" s="13"/>
      <c r="F81" s="14"/>
      <c r="G81" s="30">
        <v>700394242196</v>
      </c>
      <c r="H81" s="31"/>
      <c r="I81" s="30">
        <v>734322039971</v>
      </c>
      <c r="J81" s="31"/>
      <c r="K81" s="36">
        <v>105324643224</v>
      </c>
      <c r="L81" s="37"/>
    </row>
    <row r="82" spans="2:12">
      <c r="B82" s="12"/>
      <c r="C82" s="13"/>
      <c r="D82" s="13"/>
      <c r="E82" s="13" t="s">
        <v>8</v>
      </c>
      <c r="F82" s="14"/>
      <c r="G82" s="30">
        <v>463142414831</v>
      </c>
      <c r="H82" s="31"/>
      <c r="I82" s="30">
        <v>546735460678</v>
      </c>
      <c r="J82" s="31"/>
      <c r="K82" s="36">
        <v>22403136317</v>
      </c>
      <c r="L82" s="37"/>
    </row>
    <row r="83" spans="2:12">
      <c r="B83" s="12"/>
      <c r="C83" s="13"/>
      <c r="D83" s="13"/>
      <c r="E83" s="13" t="s">
        <v>141</v>
      </c>
      <c r="F83" s="14"/>
      <c r="G83" s="30">
        <v>237251827365</v>
      </c>
      <c r="H83" s="31"/>
      <c r="I83" s="30">
        <v>187586579293</v>
      </c>
      <c r="J83" s="31"/>
      <c r="K83" s="36">
        <v>7701210605</v>
      </c>
      <c r="L83" s="37"/>
    </row>
    <row r="84" spans="2:12">
      <c r="B84" s="12"/>
      <c r="C84" s="13"/>
      <c r="D84" s="13" t="s">
        <v>167</v>
      </c>
      <c r="E84" s="13"/>
      <c r="F84" s="14"/>
      <c r="G84" s="34">
        <v>0</v>
      </c>
      <c r="H84" s="31"/>
      <c r="I84" s="34">
        <v>0</v>
      </c>
      <c r="J84" s="31"/>
      <c r="K84" s="36">
        <v>14701925712</v>
      </c>
      <c r="L84" s="37"/>
    </row>
    <row r="85" spans="2:12">
      <c r="B85" s="12"/>
      <c r="C85" s="13"/>
      <c r="D85" s="13"/>
      <c r="E85" s="13" t="s">
        <v>168</v>
      </c>
      <c r="F85" s="14"/>
      <c r="G85" s="34">
        <v>0</v>
      </c>
      <c r="H85" s="31"/>
      <c r="I85" s="34">
        <v>0</v>
      </c>
      <c r="J85" s="31"/>
      <c r="K85" s="36">
        <v>4039294570</v>
      </c>
      <c r="L85" s="37"/>
    </row>
    <row r="86" spans="2:12">
      <c r="B86" s="12"/>
      <c r="C86" s="13"/>
      <c r="D86" s="13"/>
      <c r="E86" s="13" t="s">
        <v>169</v>
      </c>
      <c r="F86" s="14"/>
      <c r="G86" s="34">
        <v>0</v>
      </c>
      <c r="H86" s="31"/>
      <c r="I86" s="34">
        <v>0</v>
      </c>
      <c r="J86" s="31"/>
      <c r="K86" s="36"/>
      <c r="L86" s="37">
        <v>10963742800</v>
      </c>
    </row>
    <row r="87" spans="2:12">
      <c r="B87" s="12"/>
      <c r="C87" s="13"/>
      <c r="D87" s="13" t="s">
        <v>170</v>
      </c>
      <c r="E87" s="13"/>
      <c r="F87" s="14"/>
      <c r="G87" s="30">
        <v>7799079091</v>
      </c>
      <c r="H87" s="31"/>
      <c r="I87" s="30">
        <v>7651972049</v>
      </c>
      <c r="J87" s="31"/>
      <c r="K87" s="36">
        <v>10963742800</v>
      </c>
      <c r="L87" s="37"/>
    </row>
    <row r="88" spans="2:12">
      <c r="B88" s="12"/>
      <c r="C88" s="13" t="s">
        <v>171</v>
      </c>
      <c r="D88" s="13"/>
      <c r="E88" s="13"/>
      <c r="F88" s="14"/>
      <c r="G88" s="30"/>
      <c r="H88" s="31">
        <v>8929668600</v>
      </c>
      <c r="I88" s="30"/>
      <c r="J88" s="31">
        <v>684226400</v>
      </c>
      <c r="K88" s="34">
        <v>0</v>
      </c>
      <c r="L88" s="37"/>
    </row>
    <row r="89" spans="2:12">
      <c r="B89" s="12"/>
      <c r="C89" s="13"/>
      <c r="D89" s="13" t="s">
        <v>172</v>
      </c>
      <c r="E89" s="13"/>
      <c r="F89" s="14"/>
      <c r="G89" s="30">
        <v>8929668600</v>
      </c>
      <c r="H89" s="31"/>
      <c r="I89" s="30">
        <v>684226400</v>
      </c>
      <c r="J89" s="31"/>
      <c r="K89" s="36"/>
      <c r="L89" s="37">
        <v>2543298240</v>
      </c>
    </row>
    <row r="90" spans="2:12">
      <c r="B90" s="12"/>
      <c r="C90" s="13"/>
      <c r="D90" s="13" t="s">
        <v>173</v>
      </c>
      <c r="E90" s="13"/>
      <c r="F90" s="14"/>
      <c r="G90" s="34">
        <v>0</v>
      </c>
      <c r="H90" s="31"/>
      <c r="I90" s="34">
        <v>0</v>
      </c>
      <c r="J90" s="31"/>
      <c r="K90" s="36">
        <v>2039771000</v>
      </c>
      <c r="L90" s="37"/>
    </row>
    <row r="91" spans="2:12">
      <c r="B91" s="12"/>
      <c r="C91" s="13" t="s">
        <v>174</v>
      </c>
      <c r="D91" s="13"/>
      <c r="E91" s="13"/>
      <c r="F91" s="14"/>
      <c r="G91" s="30"/>
      <c r="H91" s="31">
        <v>19330618787</v>
      </c>
      <c r="I91" s="30"/>
      <c r="J91" s="31">
        <v>3259228420</v>
      </c>
      <c r="K91" s="36">
        <v>2039771000</v>
      </c>
      <c r="L91" s="37"/>
    </row>
    <row r="92" spans="2:12">
      <c r="B92" s="12"/>
      <c r="C92" s="13"/>
      <c r="D92" s="13" t="s">
        <v>175</v>
      </c>
      <c r="E92" s="13"/>
      <c r="F92" s="14"/>
      <c r="G92" s="30">
        <v>5311777200</v>
      </c>
      <c r="H92" s="31"/>
      <c r="I92" s="30">
        <v>1383945800</v>
      </c>
      <c r="J92" s="31"/>
      <c r="K92" s="36">
        <v>2039771000</v>
      </c>
      <c r="L92" s="37"/>
    </row>
    <row r="93" spans="2:12">
      <c r="B93" s="12"/>
      <c r="C93" s="13"/>
      <c r="D93" s="13"/>
      <c r="E93" s="13" t="s">
        <v>176</v>
      </c>
      <c r="F93" s="14"/>
      <c r="G93" s="30">
        <v>5311777200</v>
      </c>
      <c r="H93" s="31"/>
      <c r="I93" s="30">
        <v>1383945800</v>
      </c>
      <c r="J93" s="31"/>
      <c r="K93" s="36">
        <v>503527240</v>
      </c>
      <c r="L93" s="37"/>
    </row>
    <row r="94" spans="2:12">
      <c r="B94" s="12"/>
      <c r="C94" s="13"/>
      <c r="D94" s="13"/>
      <c r="E94" s="13"/>
      <c r="F94" s="14" t="s">
        <v>395</v>
      </c>
      <c r="G94" s="30">
        <v>5311777200</v>
      </c>
      <c r="H94" s="31"/>
      <c r="I94" s="30">
        <v>1383945800</v>
      </c>
      <c r="J94" s="31"/>
      <c r="K94" s="36">
        <v>37272000</v>
      </c>
      <c r="L94" s="37"/>
    </row>
    <row r="95" spans="2:12">
      <c r="B95" s="12"/>
      <c r="C95" s="13"/>
      <c r="D95" s="13" t="s">
        <v>177</v>
      </c>
      <c r="E95" s="13"/>
      <c r="F95" s="14"/>
      <c r="G95" s="30">
        <v>14018841587</v>
      </c>
      <c r="H95" s="31"/>
      <c r="I95" s="30">
        <v>1875282620</v>
      </c>
      <c r="J95" s="31"/>
      <c r="K95" s="36">
        <v>37272000</v>
      </c>
      <c r="L95" s="37"/>
    </row>
    <row r="96" spans="2:12">
      <c r="B96" s="12"/>
      <c r="C96" s="13"/>
      <c r="D96" s="13"/>
      <c r="E96" s="13" t="s">
        <v>176</v>
      </c>
      <c r="F96" s="14"/>
      <c r="G96" s="34">
        <v>10072113808</v>
      </c>
      <c r="H96" s="31"/>
      <c r="I96" s="34">
        <v>776401229</v>
      </c>
      <c r="J96" s="31"/>
      <c r="K96" s="36">
        <v>105000000</v>
      </c>
      <c r="L96" s="37"/>
    </row>
    <row r="97" spans="2:12">
      <c r="B97" s="12"/>
      <c r="C97" s="13"/>
      <c r="D97" s="13"/>
      <c r="E97" s="13"/>
      <c r="F97" s="47" t="s">
        <v>371</v>
      </c>
      <c r="G97" s="48">
        <v>10072113808</v>
      </c>
      <c r="H97" s="31"/>
      <c r="I97" s="48">
        <v>776401229</v>
      </c>
      <c r="J97" s="31"/>
      <c r="K97" s="34">
        <v>0</v>
      </c>
      <c r="L97" s="37"/>
    </row>
    <row r="98" spans="2:12">
      <c r="B98" s="12"/>
      <c r="C98" s="13"/>
      <c r="D98" s="13"/>
      <c r="E98" s="13" t="s">
        <v>178</v>
      </c>
      <c r="F98" s="14"/>
      <c r="G98" s="30">
        <v>131635128</v>
      </c>
      <c r="H98" s="31"/>
      <c r="I98" s="30">
        <v>584232874</v>
      </c>
      <c r="J98" s="31"/>
      <c r="K98" s="36">
        <v>105000000</v>
      </c>
      <c r="L98" s="37"/>
    </row>
    <row r="99" spans="2:12">
      <c r="B99" s="12"/>
      <c r="C99" s="13"/>
      <c r="D99" s="13"/>
      <c r="E99" s="13"/>
      <c r="F99" s="14" t="s">
        <v>396</v>
      </c>
      <c r="G99" s="34">
        <v>0</v>
      </c>
      <c r="H99" s="31"/>
      <c r="I99" s="34">
        <v>0</v>
      </c>
      <c r="J99" s="31"/>
      <c r="K99" s="36">
        <v>361255240</v>
      </c>
      <c r="L99" s="37"/>
    </row>
    <row r="100" spans="2:12">
      <c r="B100" s="12"/>
      <c r="C100" s="13"/>
      <c r="D100" s="13"/>
      <c r="E100" s="13"/>
      <c r="F100" s="14" t="s">
        <v>397</v>
      </c>
      <c r="G100" s="30">
        <v>131635128</v>
      </c>
      <c r="H100" s="31"/>
      <c r="I100" s="30">
        <v>584232874</v>
      </c>
      <c r="J100" s="31"/>
      <c r="K100" s="36">
        <v>361255240</v>
      </c>
      <c r="L100" s="37"/>
    </row>
    <row r="101" spans="2:12">
      <c r="B101" s="12"/>
      <c r="C101" s="13"/>
      <c r="D101" s="13"/>
      <c r="E101" s="13" t="s">
        <v>179</v>
      </c>
      <c r="F101" s="14"/>
      <c r="G101" s="30">
        <v>3815092651</v>
      </c>
      <c r="H101" s="31"/>
      <c r="I101" s="30">
        <v>514648517</v>
      </c>
      <c r="J101" s="31"/>
      <c r="K101" s="34">
        <v>0</v>
      </c>
      <c r="L101" s="37"/>
    </row>
    <row r="102" spans="2:12">
      <c r="B102" s="12"/>
      <c r="C102" s="13"/>
      <c r="D102" s="13"/>
      <c r="E102" s="13"/>
      <c r="F102" s="14" t="s">
        <v>398</v>
      </c>
      <c r="G102" s="30">
        <v>3515092651</v>
      </c>
      <c r="H102" s="31"/>
      <c r="I102" s="30">
        <v>124648517</v>
      </c>
      <c r="J102" s="31"/>
      <c r="K102" s="36"/>
      <c r="L102" s="37">
        <v>1200000000</v>
      </c>
    </row>
    <row r="103" spans="2:12">
      <c r="B103" s="12"/>
      <c r="C103" s="13"/>
      <c r="D103" s="13"/>
      <c r="E103" s="13"/>
      <c r="F103" s="14" t="s">
        <v>399</v>
      </c>
      <c r="G103" s="30">
        <v>300000000</v>
      </c>
      <c r="H103" s="31"/>
      <c r="I103" s="30">
        <v>390000000</v>
      </c>
      <c r="J103" s="31"/>
      <c r="K103" s="60"/>
      <c r="L103" s="37">
        <v>1200000000</v>
      </c>
    </row>
    <row r="104" spans="2:12">
      <c r="B104" s="12" t="s">
        <v>180</v>
      </c>
      <c r="C104" s="13"/>
      <c r="D104" s="13"/>
      <c r="E104" s="13"/>
      <c r="F104" s="14"/>
      <c r="G104" s="36"/>
      <c r="H104" s="35">
        <v>0</v>
      </c>
      <c r="I104" s="36"/>
      <c r="J104" s="35">
        <v>0</v>
      </c>
      <c r="K104" s="36"/>
      <c r="L104" s="37">
        <v>12196721240</v>
      </c>
    </row>
    <row r="105" spans="2:12">
      <c r="B105" s="12"/>
      <c r="C105" s="13" t="s">
        <v>181</v>
      </c>
      <c r="D105" s="13"/>
      <c r="E105" s="13"/>
      <c r="F105" s="14"/>
      <c r="G105" s="34">
        <v>0</v>
      </c>
      <c r="H105" s="35"/>
      <c r="I105" s="34"/>
      <c r="J105" s="35">
        <v>0</v>
      </c>
      <c r="K105" s="36"/>
      <c r="L105" s="37">
        <v>12196721240</v>
      </c>
    </row>
    <row r="106" spans="2:12">
      <c r="B106" s="12" t="s">
        <v>182</v>
      </c>
      <c r="C106" s="13"/>
      <c r="D106" s="13"/>
      <c r="E106" s="13"/>
      <c r="F106" s="14"/>
      <c r="G106" s="30"/>
      <c r="H106" s="31">
        <v>34774127108</v>
      </c>
      <c r="I106" s="30"/>
      <c r="J106" s="31">
        <v>32302988192</v>
      </c>
      <c r="K106" s="36"/>
      <c r="L106" s="37">
        <v>624087607706</v>
      </c>
    </row>
    <row r="107" spans="2:12">
      <c r="B107" s="12"/>
      <c r="C107" s="13" t="s">
        <v>400</v>
      </c>
      <c r="D107" s="13"/>
      <c r="E107" s="13"/>
      <c r="F107" s="14"/>
      <c r="G107" s="30"/>
      <c r="H107" s="31">
        <v>29761352119</v>
      </c>
      <c r="I107" s="30"/>
      <c r="J107" s="31">
        <v>27489562522</v>
      </c>
      <c r="K107" s="36"/>
      <c r="L107" s="37">
        <v>398080920044</v>
      </c>
    </row>
    <row r="108" spans="2:12">
      <c r="B108" s="12"/>
      <c r="C108" s="13" t="s">
        <v>401</v>
      </c>
      <c r="D108" s="13"/>
      <c r="E108" s="13"/>
      <c r="F108" s="14"/>
      <c r="G108" s="30"/>
      <c r="H108" s="31">
        <v>5012774989</v>
      </c>
      <c r="I108" s="30"/>
      <c r="J108" s="31">
        <v>4813425670</v>
      </c>
      <c r="K108" s="36">
        <v>197963264276</v>
      </c>
      <c r="L108" s="37"/>
    </row>
    <row r="109" spans="2:12">
      <c r="B109" s="12" t="s">
        <v>402</v>
      </c>
      <c r="C109" s="13"/>
      <c r="D109" s="13"/>
      <c r="E109" s="13"/>
      <c r="F109" s="14"/>
      <c r="G109" s="30"/>
      <c r="H109" s="31">
        <v>1249497316963</v>
      </c>
      <c r="I109" s="30"/>
      <c r="J109" s="31">
        <v>1164151059944</v>
      </c>
      <c r="K109" s="36">
        <v>72482837859</v>
      </c>
      <c r="L109" s="37"/>
    </row>
    <row r="110" spans="2:12">
      <c r="B110" s="12"/>
      <c r="C110" s="13" t="s">
        <v>403</v>
      </c>
      <c r="D110" s="13"/>
      <c r="E110" s="13"/>
      <c r="F110" s="14"/>
      <c r="G110" s="30"/>
      <c r="H110" s="31">
        <v>589067392624</v>
      </c>
      <c r="I110" s="30"/>
      <c r="J110" s="31">
        <v>781116168238</v>
      </c>
      <c r="K110" s="36">
        <v>125480426417</v>
      </c>
      <c r="L110" s="37"/>
    </row>
    <row r="111" spans="2:12">
      <c r="B111" s="12"/>
      <c r="C111" s="13"/>
      <c r="D111" s="13" t="s">
        <v>13</v>
      </c>
      <c r="E111" s="13"/>
      <c r="F111" s="14"/>
      <c r="G111" s="30">
        <v>344026139612</v>
      </c>
      <c r="H111" s="31"/>
      <c r="I111" s="30">
        <v>472126270513</v>
      </c>
      <c r="J111" s="31"/>
      <c r="K111" s="36">
        <v>200117655768</v>
      </c>
      <c r="L111" s="37"/>
    </row>
    <row r="112" spans="2:12">
      <c r="B112" s="12"/>
      <c r="C112" s="13"/>
      <c r="D112" s="13"/>
      <c r="E112" s="13" t="s">
        <v>14</v>
      </c>
      <c r="F112" s="14"/>
      <c r="G112" s="30">
        <v>155687892262</v>
      </c>
      <c r="H112" s="31"/>
      <c r="I112" s="30">
        <v>282268267691</v>
      </c>
      <c r="J112" s="31"/>
      <c r="K112" s="36">
        <v>194409975768</v>
      </c>
      <c r="L112" s="37"/>
    </row>
    <row r="113" spans="2:12">
      <c r="B113" s="12"/>
      <c r="C113" s="13"/>
      <c r="D113" s="13"/>
      <c r="E113" s="13" t="s">
        <v>15</v>
      </c>
      <c r="F113" s="14"/>
      <c r="G113" s="30">
        <v>188338247350</v>
      </c>
      <c r="H113" s="31"/>
      <c r="I113" s="30">
        <v>189858002822</v>
      </c>
      <c r="J113" s="31"/>
      <c r="K113" s="36">
        <v>5707680000</v>
      </c>
      <c r="L113" s="37"/>
    </row>
    <row r="114" spans="2:12">
      <c r="B114" s="12"/>
      <c r="C114" s="13"/>
      <c r="D114" s="13" t="s">
        <v>16</v>
      </c>
      <c r="E114" s="13"/>
      <c r="F114" s="14"/>
      <c r="G114" s="30">
        <v>245041253012</v>
      </c>
      <c r="H114" s="31"/>
      <c r="I114" s="30">
        <v>308989897725</v>
      </c>
      <c r="J114" s="31"/>
      <c r="K114" s="36"/>
      <c r="L114" s="37">
        <v>109400000000</v>
      </c>
    </row>
    <row r="115" spans="2:12">
      <c r="B115" s="12"/>
      <c r="C115" s="13"/>
      <c r="D115" s="13"/>
      <c r="E115" s="13" t="s">
        <v>17</v>
      </c>
      <c r="F115" s="14"/>
      <c r="G115" s="30">
        <v>235284263012</v>
      </c>
      <c r="H115" s="31"/>
      <c r="I115" s="30">
        <v>241385167725</v>
      </c>
      <c r="J115" s="31"/>
      <c r="K115" s="36"/>
      <c r="L115" s="37">
        <v>7066379655</v>
      </c>
    </row>
    <row r="116" spans="2:12">
      <c r="B116" s="12"/>
      <c r="C116" s="13"/>
      <c r="D116" s="13"/>
      <c r="E116" s="13" t="s">
        <v>18</v>
      </c>
      <c r="F116" s="14"/>
      <c r="G116" s="30">
        <v>9756990000</v>
      </c>
      <c r="H116" s="31"/>
      <c r="I116" s="30">
        <v>67604730000</v>
      </c>
      <c r="J116" s="31"/>
      <c r="K116" s="36">
        <v>7066367554</v>
      </c>
      <c r="L116" s="37"/>
    </row>
    <row r="117" spans="2:12">
      <c r="B117" s="12"/>
      <c r="C117" s="13" t="s">
        <v>404</v>
      </c>
      <c r="D117" s="13"/>
      <c r="E117" s="13"/>
      <c r="F117" s="14"/>
      <c r="G117" s="30"/>
      <c r="H117" s="31">
        <v>298700000000</v>
      </c>
      <c r="I117" s="30"/>
      <c r="J117" s="31">
        <v>80000000000</v>
      </c>
      <c r="K117" s="36">
        <v>6964034230</v>
      </c>
      <c r="L117" s="37"/>
    </row>
    <row r="118" spans="2:12">
      <c r="B118" s="12"/>
      <c r="C118" s="13" t="s">
        <v>405</v>
      </c>
      <c r="D118" s="13"/>
      <c r="E118" s="13"/>
      <c r="F118" s="14"/>
      <c r="G118" s="30"/>
      <c r="H118" s="31">
        <v>2123698918</v>
      </c>
      <c r="I118" s="30"/>
      <c r="J118" s="31">
        <v>2585024872</v>
      </c>
      <c r="K118" s="36">
        <v>47750000</v>
      </c>
      <c r="L118" s="37"/>
    </row>
    <row r="119" spans="2:12">
      <c r="B119" s="12"/>
      <c r="C119" s="13"/>
      <c r="D119" s="13" t="s">
        <v>19</v>
      </c>
      <c r="E119" s="13"/>
      <c r="F119" s="14"/>
      <c r="G119" s="30">
        <v>1991594779</v>
      </c>
      <c r="H119" s="31"/>
      <c r="I119" s="30">
        <v>2459598170</v>
      </c>
      <c r="J119" s="31"/>
      <c r="K119" s="36">
        <v>54583324</v>
      </c>
      <c r="L119" s="37"/>
    </row>
    <row r="120" spans="2:12">
      <c r="B120" s="12"/>
      <c r="C120" s="13"/>
      <c r="D120" s="13"/>
      <c r="E120" s="14" t="s">
        <v>129</v>
      </c>
      <c r="F120" s="17"/>
      <c r="G120" s="30">
        <v>1903761460</v>
      </c>
      <c r="H120" s="31"/>
      <c r="I120" s="30">
        <v>2358264852</v>
      </c>
      <c r="J120" s="31"/>
      <c r="K120" s="36">
        <v>12101</v>
      </c>
      <c r="L120" s="37"/>
    </row>
    <row r="121" spans="2:12">
      <c r="B121" s="12"/>
      <c r="C121" s="13"/>
      <c r="D121" s="13"/>
      <c r="E121" s="13" t="s">
        <v>130</v>
      </c>
      <c r="F121" s="14"/>
      <c r="G121" s="30">
        <v>45750000</v>
      </c>
      <c r="H121" s="31"/>
      <c r="I121" s="30">
        <v>51750000</v>
      </c>
      <c r="J121" s="31"/>
      <c r="K121" s="36"/>
      <c r="L121" s="35">
        <v>0</v>
      </c>
    </row>
    <row r="122" spans="2:12">
      <c r="B122" s="12"/>
      <c r="C122" s="13"/>
      <c r="D122" s="13"/>
      <c r="E122" s="13" t="s">
        <v>131</v>
      </c>
      <c r="F122" s="14"/>
      <c r="G122" s="30">
        <v>42083319</v>
      </c>
      <c r="H122" s="31"/>
      <c r="I122" s="30">
        <v>49583318</v>
      </c>
      <c r="J122" s="31"/>
      <c r="K122" s="36"/>
      <c r="L122" s="37">
        <v>15704785482</v>
      </c>
    </row>
    <row r="123" spans="2:12">
      <c r="B123" s="12"/>
      <c r="C123" s="13"/>
      <c r="D123" s="13" t="s">
        <v>20</v>
      </c>
      <c r="E123" s="13"/>
      <c r="F123" s="14"/>
      <c r="G123" s="30">
        <v>132104139</v>
      </c>
      <c r="H123" s="31"/>
      <c r="I123" s="30">
        <v>125426702</v>
      </c>
      <c r="J123" s="31"/>
      <c r="K123" s="36"/>
      <c r="L123" s="37">
        <v>118627000000</v>
      </c>
    </row>
    <row r="124" spans="2:12">
      <c r="B124" s="12"/>
      <c r="C124" s="13" t="s">
        <v>406</v>
      </c>
      <c r="D124" s="13"/>
      <c r="E124" s="13"/>
      <c r="F124" s="14"/>
      <c r="G124" s="30"/>
      <c r="H124" s="35">
        <v>0</v>
      </c>
      <c r="I124" s="30"/>
      <c r="J124" s="35">
        <v>0</v>
      </c>
      <c r="K124" s="36"/>
      <c r="L124" s="37">
        <v>-7149026631</v>
      </c>
    </row>
    <row r="125" spans="2:12">
      <c r="B125" s="12"/>
      <c r="C125" s="13" t="s">
        <v>407</v>
      </c>
      <c r="D125" s="13"/>
      <c r="E125" s="13"/>
      <c r="F125" s="14"/>
      <c r="G125" s="30"/>
      <c r="H125" s="35">
        <v>0</v>
      </c>
      <c r="I125" s="30"/>
      <c r="J125" s="31">
        <v>14212454068</v>
      </c>
      <c r="K125" s="36"/>
      <c r="L125" s="37">
        <v>-17642450844</v>
      </c>
    </row>
    <row r="126" spans="2:12">
      <c r="B126" s="12"/>
      <c r="C126" s="13" t="s">
        <v>408</v>
      </c>
      <c r="D126" s="13"/>
      <c r="E126" s="13"/>
      <c r="F126" s="14"/>
      <c r="G126" s="30"/>
      <c r="H126" s="31">
        <v>397937991920</v>
      </c>
      <c r="I126" s="30"/>
      <c r="J126" s="31">
        <v>329279700000</v>
      </c>
      <c r="K126" s="36">
        <v>-69117818</v>
      </c>
      <c r="L126" s="37"/>
    </row>
    <row r="127" spans="2:12">
      <c r="B127" s="12"/>
      <c r="C127" s="13"/>
      <c r="D127" s="13" t="s">
        <v>183</v>
      </c>
      <c r="E127" s="19"/>
      <c r="F127" s="14"/>
      <c r="G127" s="30"/>
      <c r="H127" s="31">
        <v>-16363519297</v>
      </c>
      <c r="I127" s="30"/>
      <c r="J127" s="31">
        <v>-14319707213</v>
      </c>
      <c r="K127" s="36"/>
      <c r="L127" s="37"/>
    </row>
    <row r="128" spans="2:12">
      <c r="B128" s="12"/>
      <c r="C128" s="13" t="s">
        <v>409</v>
      </c>
      <c r="D128" s="13"/>
      <c r="E128" s="13"/>
      <c r="F128" s="14"/>
      <c r="G128" s="30"/>
      <c r="H128" s="31">
        <v>-21968247202</v>
      </c>
      <c r="I128" s="30"/>
      <c r="J128" s="31">
        <v>-28722580021</v>
      </c>
      <c r="K128" s="34">
        <v>0</v>
      </c>
      <c r="L128" s="37"/>
    </row>
    <row r="129" spans="2:12">
      <c r="B129" s="12"/>
      <c r="C129" s="13"/>
      <c r="D129" s="13" t="s">
        <v>103</v>
      </c>
      <c r="E129" s="13"/>
      <c r="F129" s="14"/>
      <c r="G129" s="30">
        <v>-15851627</v>
      </c>
      <c r="H129" s="31"/>
      <c r="I129" s="30">
        <v>-4566832</v>
      </c>
      <c r="J129" s="31"/>
      <c r="K129" s="36">
        <v>-14448142302</v>
      </c>
      <c r="L129" s="37"/>
    </row>
    <row r="130" spans="2:12">
      <c r="B130" s="12"/>
      <c r="C130" s="13"/>
      <c r="D130" s="13" t="s">
        <v>410</v>
      </c>
      <c r="E130" s="13"/>
      <c r="F130" s="14"/>
      <c r="G130" s="34">
        <v>0</v>
      </c>
      <c r="H130" s="31"/>
      <c r="I130" s="34">
        <v>0</v>
      </c>
      <c r="J130" s="31"/>
      <c r="K130" s="34">
        <v>0</v>
      </c>
      <c r="L130" s="37"/>
    </row>
    <row r="131" spans="2:12">
      <c r="B131" s="12"/>
      <c r="C131" s="13"/>
      <c r="D131" s="13" t="s">
        <v>372</v>
      </c>
      <c r="E131" s="13"/>
      <c r="F131" s="14"/>
      <c r="G131" s="34">
        <v>0</v>
      </c>
      <c r="H131" s="31"/>
      <c r="I131" s="34">
        <v>0</v>
      </c>
      <c r="J131" s="31"/>
      <c r="K131" s="36">
        <v>-3125190724</v>
      </c>
      <c r="L131" s="37"/>
    </row>
    <row r="132" spans="2:12">
      <c r="B132" s="12"/>
      <c r="C132" s="13"/>
      <c r="D132" s="13" t="s">
        <v>411</v>
      </c>
      <c r="E132" s="13"/>
      <c r="F132" s="14"/>
      <c r="G132" s="34">
        <v>0</v>
      </c>
      <c r="H132" s="31"/>
      <c r="I132" s="30">
        <v>-13774197911</v>
      </c>
      <c r="J132" s="31"/>
      <c r="K132" s="36"/>
      <c r="L132" s="37">
        <v>5263524128</v>
      </c>
    </row>
    <row r="133" spans="2:12">
      <c r="B133" s="12"/>
      <c r="C133" s="13"/>
      <c r="D133" s="13" t="s">
        <v>412</v>
      </c>
      <c r="E133" s="13"/>
      <c r="F133" s="14"/>
      <c r="G133" s="34">
        <v>0</v>
      </c>
      <c r="H133" s="31"/>
      <c r="I133" s="34">
        <v>0</v>
      </c>
      <c r="J133" s="31"/>
      <c r="K133" s="36"/>
      <c r="L133" s="37">
        <v>32021112956</v>
      </c>
    </row>
    <row r="134" spans="2:12">
      <c r="B134" s="12"/>
      <c r="C134" s="13"/>
      <c r="D134" s="13" t="s">
        <v>413</v>
      </c>
      <c r="E134" s="13"/>
      <c r="F134" s="14"/>
      <c r="G134" s="30">
        <v>-21952395575</v>
      </c>
      <c r="H134" s="31"/>
      <c r="I134" s="30">
        <v>-14943815278</v>
      </c>
      <c r="J134" s="31"/>
      <c r="K134" s="36">
        <v>1369253360</v>
      </c>
      <c r="L134" s="37"/>
    </row>
    <row r="135" spans="2:12">
      <c r="B135" s="12" t="s">
        <v>414</v>
      </c>
      <c r="C135" s="13"/>
      <c r="D135" s="13"/>
      <c r="E135" s="13"/>
      <c r="F135" s="14"/>
      <c r="G135" s="30"/>
      <c r="H135" s="31">
        <v>46584167456</v>
      </c>
      <c r="I135" s="30"/>
      <c r="J135" s="31">
        <v>52297373125</v>
      </c>
      <c r="K135" s="36">
        <v>25525191165</v>
      </c>
      <c r="L135" s="37"/>
    </row>
    <row r="136" spans="2:12">
      <c r="B136" s="12"/>
      <c r="C136" s="13" t="s">
        <v>21</v>
      </c>
      <c r="D136" s="13"/>
      <c r="E136" s="13"/>
      <c r="F136" s="14"/>
      <c r="G136" s="30"/>
      <c r="H136" s="31">
        <v>77196572326</v>
      </c>
      <c r="I136" s="30"/>
      <c r="J136" s="31">
        <v>79412588832</v>
      </c>
      <c r="K136" s="36">
        <v>5126668431</v>
      </c>
      <c r="L136" s="37"/>
    </row>
    <row r="137" spans="2:12">
      <c r="B137" s="12"/>
      <c r="C137" s="13"/>
      <c r="D137" s="13" t="s">
        <v>22</v>
      </c>
      <c r="E137" s="13"/>
      <c r="F137" s="14"/>
      <c r="G137" s="30">
        <v>306015854</v>
      </c>
      <c r="H137" s="31"/>
      <c r="I137" s="30">
        <v>401663441</v>
      </c>
      <c r="J137" s="31"/>
      <c r="K137" s="36"/>
      <c r="L137" s="37">
        <v>-26757588828</v>
      </c>
    </row>
    <row r="138" spans="2:12">
      <c r="B138" s="12"/>
      <c r="C138" s="13"/>
      <c r="D138" s="13" t="s">
        <v>23</v>
      </c>
      <c r="E138" s="13"/>
      <c r="F138" s="14"/>
      <c r="G138" s="30">
        <v>43145813909</v>
      </c>
      <c r="H138" s="31"/>
      <c r="I138" s="30">
        <v>42149848079</v>
      </c>
      <c r="J138" s="31"/>
      <c r="K138" s="36">
        <v>-710063158</v>
      </c>
      <c r="L138" s="37"/>
    </row>
    <row r="139" spans="2:12">
      <c r="B139" s="12"/>
      <c r="C139" s="13"/>
      <c r="D139" s="13" t="s">
        <v>184</v>
      </c>
      <c r="E139" s="13"/>
      <c r="F139" s="16"/>
      <c r="G139" s="30">
        <v>33744742563</v>
      </c>
      <c r="H139" s="31"/>
      <c r="I139" s="30">
        <v>36861077312</v>
      </c>
      <c r="J139" s="31"/>
      <c r="K139" s="36">
        <v>-22927205810</v>
      </c>
      <c r="L139" s="37"/>
    </row>
    <row r="140" spans="2:12">
      <c r="B140" s="12"/>
      <c r="C140" s="13" t="s">
        <v>185</v>
      </c>
      <c r="D140" s="19"/>
      <c r="E140" s="22"/>
      <c r="F140" s="23"/>
      <c r="G140" s="30"/>
      <c r="H140" s="31">
        <v>-30612404870</v>
      </c>
      <c r="I140" s="30"/>
      <c r="J140" s="31">
        <v>-27115215707</v>
      </c>
      <c r="K140" s="36">
        <v>-3120319860</v>
      </c>
      <c r="L140" s="37"/>
    </row>
    <row r="141" spans="2:12">
      <c r="B141" s="12"/>
      <c r="C141" s="13"/>
      <c r="D141" s="13" t="s">
        <v>24</v>
      </c>
      <c r="E141" s="20"/>
      <c r="F141" s="16"/>
      <c r="G141" s="30">
        <v>-251506520</v>
      </c>
      <c r="H141" s="31"/>
      <c r="I141" s="30">
        <v>-300044671</v>
      </c>
      <c r="J141" s="31"/>
      <c r="K141" s="36"/>
      <c r="L141" s="37">
        <v>13216044527</v>
      </c>
    </row>
    <row r="142" spans="2:12">
      <c r="B142" s="12"/>
      <c r="C142" s="13"/>
      <c r="D142" s="22" t="s">
        <v>25</v>
      </c>
      <c r="E142" s="20"/>
      <c r="F142" s="24"/>
      <c r="G142" s="30">
        <v>-25113893531</v>
      </c>
      <c r="H142" s="31"/>
      <c r="I142" s="30">
        <v>-23006140581</v>
      </c>
      <c r="J142" s="31"/>
      <c r="K142" s="36"/>
      <c r="L142" s="37">
        <v>13216044527</v>
      </c>
    </row>
    <row r="143" spans="2:12">
      <c r="B143" s="12"/>
      <c r="C143" s="13"/>
      <c r="D143" s="13" t="s">
        <v>186</v>
      </c>
      <c r="E143" s="19"/>
      <c r="F143" s="23"/>
      <c r="G143" s="30">
        <v>-5247004819</v>
      </c>
      <c r="H143" s="31"/>
      <c r="I143" s="30">
        <v>-3809030455</v>
      </c>
      <c r="J143" s="31"/>
      <c r="K143" s="36">
        <v>2564257790</v>
      </c>
      <c r="L143" s="37"/>
    </row>
    <row r="144" spans="2:12">
      <c r="B144" s="12" t="s">
        <v>415</v>
      </c>
      <c r="C144" s="13"/>
      <c r="D144" s="13"/>
      <c r="E144" s="13"/>
      <c r="F144" s="14"/>
      <c r="G144" s="30"/>
      <c r="H144" s="31">
        <v>21008562956</v>
      </c>
      <c r="I144" s="30"/>
      <c r="J144" s="31">
        <v>19875358669</v>
      </c>
      <c r="K144" s="36">
        <v>442798220</v>
      </c>
      <c r="L144" s="37"/>
    </row>
    <row r="145" spans="2:12">
      <c r="B145" s="12"/>
      <c r="C145" s="13" t="s">
        <v>26</v>
      </c>
      <c r="D145" s="13"/>
      <c r="E145" s="13"/>
      <c r="F145" s="14"/>
      <c r="G145" s="30"/>
      <c r="H145" s="31">
        <v>21008562956</v>
      </c>
      <c r="I145" s="30"/>
      <c r="J145" s="31">
        <v>19875358669</v>
      </c>
      <c r="K145" s="36">
        <v>6552556225</v>
      </c>
      <c r="L145" s="37"/>
    </row>
    <row r="146" spans="2:12">
      <c r="B146" s="12"/>
      <c r="C146" s="13"/>
      <c r="D146" s="13" t="s">
        <v>27</v>
      </c>
      <c r="E146" s="13"/>
      <c r="F146" s="14"/>
      <c r="G146" s="30">
        <v>2108393980</v>
      </c>
      <c r="H146" s="31"/>
      <c r="I146" s="30">
        <v>2089893980</v>
      </c>
      <c r="J146" s="31"/>
      <c r="K146" s="36">
        <v>11718000</v>
      </c>
      <c r="L146" s="37"/>
    </row>
    <row r="147" spans="2:12">
      <c r="B147" s="12"/>
      <c r="C147" s="13"/>
      <c r="D147" s="13" t="s">
        <v>28</v>
      </c>
      <c r="E147" s="13"/>
      <c r="F147" s="14"/>
      <c r="G147" s="30">
        <v>509110220</v>
      </c>
      <c r="H147" s="31"/>
      <c r="I147" s="30">
        <v>316070220</v>
      </c>
      <c r="J147" s="31"/>
      <c r="K147" s="36">
        <v>3644714292</v>
      </c>
      <c r="L147" s="37"/>
    </row>
    <row r="148" spans="2:12">
      <c r="B148" s="12"/>
      <c r="C148" s="13"/>
      <c r="D148" s="13" t="s">
        <v>29</v>
      </c>
      <c r="E148" s="13"/>
      <c r="F148" s="14"/>
      <c r="G148" s="30">
        <v>14454626464</v>
      </c>
      <c r="H148" s="31"/>
      <c r="I148" s="30">
        <v>13532962177</v>
      </c>
      <c r="J148" s="31"/>
      <c r="K148" s="36"/>
      <c r="L148" s="37">
        <v>665324816887</v>
      </c>
    </row>
    <row r="149" spans="2:12">
      <c r="B149" s="12"/>
      <c r="C149" s="13"/>
      <c r="D149" s="13" t="s">
        <v>30</v>
      </c>
      <c r="E149" s="13"/>
      <c r="F149" s="14"/>
      <c r="G149" s="30">
        <v>11718000</v>
      </c>
      <c r="H149" s="31"/>
      <c r="I149" s="30">
        <v>11718000</v>
      </c>
      <c r="J149" s="31"/>
      <c r="K149" s="36"/>
      <c r="L149" s="37">
        <v>652634574498</v>
      </c>
    </row>
    <row r="150" spans="2:12">
      <c r="B150" s="12"/>
      <c r="C150" s="13"/>
      <c r="D150" s="13" t="s">
        <v>31</v>
      </c>
      <c r="E150" s="13"/>
      <c r="F150" s="14"/>
      <c r="G150" s="30">
        <v>3924714292</v>
      </c>
      <c r="H150" s="31"/>
      <c r="I150" s="30">
        <v>3924714292</v>
      </c>
      <c r="J150" s="31"/>
      <c r="K150" s="36">
        <v>93017120767</v>
      </c>
      <c r="L150" s="37"/>
    </row>
    <row r="151" spans="2:12">
      <c r="B151" s="12" t="s">
        <v>416</v>
      </c>
      <c r="C151" s="13"/>
      <c r="D151" s="13"/>
      <c r="E151" s="13"/>
      <c r="F151" s="14"/>
      <c r="G151" s="30"/>
      <c r="H151" s="31">
        <v>1590681461936</v>
      </c>
      <c r="I151" s="30"/>
      <c r="J151" s="31">
        <v>1692363055946</v>
      </c>
      <c r="K151" s="36">
        <v>84130415686</v>
      </c>
      <c r="L151" s="37"/>
    </row>
    <row r="152" spans="2:12">
      <c r="B152" s="12"/>
      <c r="C152" s="13" t="s">
        <v>32</v>
      </c>
      <c r="D152" s="13"/>
      <c r="E152" s="13"/>
      <c r="F152" s="14"/>
      <c r="G152" s="30"/>
      <c r="H152" s="31">
        <v>1303540680194</v>
      </c>
      <c r="I152" s="30"/>
      <c r="J152" s="31">
        <v>1666551637850</v>
      </c>
      <c r="K152" s="34">
        <v>0</v>
      </c>
      <c r="L152" s="37"/>
    </row>
    <row r="153" spans="2:12">
      <c r="B153" s="12"/>
      <c r="C153" s="13"/>
      <c r="D153" s="13" t="s">
        <v>33</v>
      </c>
      <c r="E153" s="13"/>
      <c r="F153" s="14"/>
      <c r="G153" s="30">
        <v>101214362649</v>
      </c>
      <c r="H153" s="31"/>
      <c r="I153" s="30">
        <v>239323165811</v>
      </c>
      <c r="J153" s="31"/>
      <c r="K153" s="36">
        <v>5850201581</v>
      </c>
      <c r="L153" s="37"/>
    </row>
    <row r="154" spans="2:12">
      <c r="B154" s="12"/>
      <c r="C154" s="13"/>
      <c r="D154" s="13"/>
      <c r="E154" s="13" t="s">
        <v>34</v>
      </c>
      <c r="F154" s="14"/>
      <c r="G154" s="30">
        <v>48990174526</v>
      </c>
      <c r="H154" s="31"/>
      <c r="I154" s="30">
        <v>239323165811</v>
      </c>
      <c r="J154" s="31"/>
      <c r="K154" s="36">
        <v>5850201581</v>
      </c>
      <c r="L154" s="37"/>
    </row>
    <row r="155" spans="2:12">
      <c r="B155" s="12"/>
      <c r="C155" s="13"/>
      <c r="D155" s="13"/>
      <c r="E155" s="13" t="s">
        <v>355</v>
      </c>
      <c r="F155" s="14"/>
      <c r="G155" s="34">
        <v>51288729068</v>
      </c>
      <c r="H155" s="31"/>
      <c r="I155" s="34">
        <v>0</v>
      </c>
      <c r="J155" s="31"/>
      <c r="K155" s="34">
        <v>0</v>
      </c>
      <c r="L155" s="37"/>
    </row>
    <row r="156" spans="2:12">
      <c r="B156" s="12"/>
      <c r="C156" s="13"/>
      <c r="D156" s="13"/>
      <c r="E156" s="13" t="s">
        <v>187</v>
      </c>
      <c r="F156" s="14"/>
      <c r="G156" s="34">
        <v>935459055</v>
      </c>
      <c r="H156" s="31"/>
      <c r="I156" s="34">
        <v>0</v>
      </c>
      <c r="J156" s="31"/>
      <c r="K156" s="34">
        <v>0</v>
      </c>
      <c r="L156" s="37"/>
    </row>
    <row r="157" spans="2:12">
      <c r="B157" s="12"/>
      <c r="C157" s="13"/>
      <c r="D157" s="13"/>
      <c r="E157" s="13"/>
      <c r="F157" s="14" t="s">
        <v>35</v>
      </c>
      <c r="G157" s="34">
        <v>935459055</v>
      </c>
      <c r="H157" s="31"/>
      <c r="I157" s="34">
        <v>0</v>
      </c>
      <c r="J157" s="31"/>
      <c r="K157" s="36">
        <v>3036503500</v>
      </c>
      <c r="L157" s="37"/>
    </row>
    <row r="158" spans="2:12">
      <c r="B158" s="12"/>
      <c r="C158" s="13"/>
      <c r="D158" s="13"/>
      <c r="E158" s="13"/>
      <c r="F158" s="14" t="s">
        <v>188</v>
      </c>
      <c r="G158" s="34">
        <v>0</v>
      </c>
      <c r="H158" s="31"/>
      <c r="I158" s="34">
        <v>0</v>
      </c>
      <c r="J158" s="31"/>
      <c r="K158" s="36">
        <v>5061801749</v>
      </c>
      <c r="L158" s="37"/>
    </row>
    <row r="159" spans="2:12">
      <c r="B159" s="12"/>
      <c r="C159" s="13"/>
      <c r="D159" s="13"/>
      <c r="E159" s="13" t="s">
        <v>189</v>
      </c>
      <c r="F159" s="14"/>
      <c r="G159" s="34">
        <v>0</v>
      </c>
      <c r="H159" s="31"/>
      <c r="I159" s="34">
        <v>0</v>
      </c>
      <c r="J159" s="31"/>
      <c r="K159" s="36">
        <v>5033637834</v>
      </c>
      <c r="L159" s="37"/>
    </row>
    <row r="160" spans="2:12">
      <c r="B160" s="12"/>
      <c r="C160" s="13"/>
      <c r="D160" s="13"/>
      <c r="E160" s="13" t="s">
        <v>190</v>
      </c>
      <c r="F160" s="14"/>
      <c r="G160" s="34">
        <v>0</v>
      </c>
      <c r="H160" s="31"/>
      <c r="I160" s="34">
        <v>0</v>
      </c>
      <c r="J160" s="31"/>
      <c r="K160" s="36">
        <v>28163915</v>
      </c>
      <c r="L160" s="37"/>
    </row>
    <row r="161" spans="2:12">
      <c r="B161" s="12"/>
      <c r="C161" s="13"/>
      <c r="D161" s="13" t="s">
        <v>36</v>
      </c>
      <c r="E161" s="13"/>
      <c r="F161" s="14"/>
      <c r="G161" s="30">
        <v>11899286699</v>
      </c>
      <c r="H161" s="31"/>
      <c r="I161" s="30">
        <v>10629700991</v>
      </c>
      <c r="J161" s="31"/>
      <c r="K161" s="36">
        <v>27367853</v>
      </c>
      <c r="L161" s="37"/>
    </row>
    <row r="162" spans="2:12">
      <c r="B162" s="12"/>
      <c r="C162" s="13"/>
      <c r="D162" s="13"/>
      <c r="E162" s="13" t="s">
        <v>34</v>
      </c>
      <c r="F162" s="14"/>
      <c r="G162" s="30">
        <v>11748403792</v>
      </c>
      <c r="H162" s="31"/>
      <c r="I162" s="30">
        <v>10593927091</v>
      </c>
      <c r="J162" s="31"/>
      <c r="K162" s="36">
        <v>796062</v>
      </c>
      <c r="L162" s="37"/>
    </row>
    <row r="163" spans="2:12">
      <c r="B163" s="12"/>
      <c r="C163" s="13"/>
      <c r="D163" s="13"/>
      <c r="E163" s="13" t="s">
        <v>37</v>
      </c>
      <c r="F163" s="14"/>
      <c r="G163" s="30">
        <v>150882907</v>
      </c>
      <c r="H163" s="31"/>
      <c r="I163" s="30">
        <v>35773900</v>
      </c>
      <c r="J163" s="31"/>
      <c r="K163" s="36">
        <v>551681107015</v>
      </c>
      <c r="L163" s="37"/>
    </row>
    <row r="164" spans="2:12">
      <c r="B164" s="12"/>
      <c r="C164" s="13"/>
      <c r="D164" s="13"/>
      <c r="E164" s="13"/>
      <c r="F164" s="14" t="s">
        <v>38</v>
      </c>
      <c r="G164" s="30">
        <v>147885338</v>
      </c>
      <c r="H164" s="31"/>
      <c r="I164" s="30">
        <v>35179927</v>
      </c>
      <c r="J164" s="31"/>
      <c r="K164" s="36">
        <v>531480998340</v>
      </c>
      <c r="L164" s="37"/>
    </row>
    <row r="165" spans="2:12">
      <c r="B165" s="12"/>
      <c r="C165" s="13"/>
      <c r="D165" s="13"/>
      <c r="E165" s="13"/>
      <c r="F165" s="14" t="s">
        <v>39</v>
      </c>
      <c r="G165" s="30">
        <v>2997569</v>
      </c>
      <c r="H165" s="31"/>
      <c r="I165" s="30">
        <v>593973</v>
      </c>
      <c r="J165" s="31"/>
      <c r="K165" s="36">
        <v>20200108675</v>
      </c>
      <c r="L165" s="37"/>
    </row>
    <row r="166" spans="2:12">
      <c r="B166" s="12"/>
      <c r="C166" s="13"/>
      <c r="D166" s="13" t="s">
        <v>191</v>
      </c>
      <c r="E166" s="13"/>
      <c r="F166" s="14"/>
      <c r="G166" s="30">
        <v>1155674879583</v>
      </c>
      <c r="H166" s="31"/>
      <c r="I166" s="30">
        <v>1403345903786</v>
      </c>
      <c r="J166" s="31"/>
      <c r="K166" s="36">
        <v>571840732</v>
      </c>
      <c r="L166" s="37"/>
    </row>
    <row r="167" spans="2:12">
      <c r="B167" s="12"/>
      <c r="C167" s="13"/>
      <c r="D167" s="13"/>
      <c r="E167" s="13" t="s">
        <v>192</v>
      </c>
      <c r="F167" s="14"/>
      <c r="G167" s="30">
        <v>1155297915483</v>
      </c>
      <c r="H167" s="31"/>
      <c r="I167" s="30">
        <v>1403345903786</v>
      </c>
      <c r="J167" s="31"/>
      <c r="K167" s="36"/>
      <c r="L167" s="37"/>
    </row>
    <row r="168" spans="2:12">
      <c r="B168" s="12"/>
      <c r="C168" s="13"/>
      <c r="D168" s="13"/>
      <c r="E168" s="13" t="s">
        <v>193</v>
      </c>
      <c r="F168" s="14"/>
      <c r="G168" s="34">
        <v>376964100</v>
      </c>
      <c r="H168" s="31"/>
      <c r="I168" s="34">
        <v>0</v>
      </c>
      <c r="J168" s="31"/>
      <c r="K168" s="36">
        <v>2302704235</v>
      </c>
      <c r="L168" s="37"/>
    </row>
    <row r="169" spans="2:12">
      <c r="B169" s="12"/>
      <c r="C169" s="13"/>
      <c r="D169" s="13" t="s">
        <v>194</v>
      </c>
      <c r="E169" s="13"/>
      <c r="F169" s="14"/>
      <c r="G169" s="30">
        <v>13000000</v>
      </c>
      <c r="H169" s="31"/>
      <c r="I169" s="30">
        <v>1525856947</v>
      </c>
      <c r="J169" s="31"/>
      <c r="K169" s="36">
        <v>2302704235</v>
      </c>
      <c r="L169" s="37"/>
    </row>
    <row r="170" spans="2:12">
      <c r="B170" s="12"/>
      <c r="C170" s="13"/>
      <c r="D170" s="13" t="s">
        <v>417</v>
      </c>
      <c r="E170" s="13"/>
      <c r="F170" s="14"/>
      <c r="G170" s="30">
        <v>425683700</v>
      </c>
      <c r="H170" s="31"/>
      <c r="I170" s="30">
        <v>593050000</v>
      </c>
      <c r="J170" s="31"/>
      <c r="K170" s="34">
        <v>0</v>
      </c>
      <c r="L170" s="37"/>
    </row>
    <row r="171" spans="2:12">
      <c r="B171" s="12"/>
      <c r="C171" s="13"/>
      <c r="D171" s="13" t="s">
        <v>373</v>
      </c>
      <c r="E171" s="13"/>
      <c r="F171" s="14"/>
      <c r="G171" s="30">
        <v>34313467563</v>
      </c>
      <c r="H171" s="31"/>
      <c r="I171" s="30">
        <v>11133960315</v>
      </c>
      <c r="J171" s="31"/>
      <c r="K171" s="36"/>
      <c r="L171" s="37">
        <v>13044546236</v>
      </c>
    </row>
    <row r="172" spans="2:12">
      <c r="B172" s="12"/>
      <c r="C172" s="13"/>
      <c r="D172" s="13"/>
      <c r="E172" s="13" t="s">
        <v>132</v>
      </c>
      <c r="F172" s="14"/>
      <c r="G172" s="30">
        <v>34115102921</v>
      </c>
      <c r="H172" s="31"/>
      <c r="I172" s="30">
        <v>10763041433</v>
      </c>
      <c r="J172" s="31"/>
      <c r="K172" s="36">
        <v>967726873</v>
      </c>
      <c r="L172" s="37"/>
    </row>
    <row r="173" spans="2:12">
      <c r="B173" s="12"/>
      <c r="C173" s="13"/>
      <c r="D173" s="13"/>
      <c r="E173" s="13" t="s">
        <v>195</v>
      </c>
      <c r="F173" s="14"/>
      <c r="G173" s="30">
        <v>198364642</v>
      </c>
      <c r="H173" s="31"/>
      <c r="I173" s="30">
        <v>370918882</v>
      </c>
      <c r="J173" s="31"/>
      <c r="K173" s="36">
        <v>778377552</v>
      </c>
      <c r="L173" s="37"/>
    </row>
    <row r="174" spans="2:12">
      <c r="B174" s="12"/>
      <c r="C174" s="13" t="s">
        <v>40</v>
      </c>
      <c r="D174" s="13"/>
      <c r="E174" s="13"/>
      <c r="F174" s="14"/>
      <c r="G174" s="30"/>
      <c r="H174" s="31">
        <v>20290489856</v>
      </c>
      <c r="I174" s="30"/>
      <c r="J174" s="31">
        <v>30994709922</v>
      </c>
      <c r="K174" s="34">
        <v>0</v>
      </c>
      <c r="L174" s="37"/>
    </row>
    <row r="175" spans="2:12">
      <c r="B175" s="12"/>
      <c r="C175" s="13"/>
      <c r="D175" s="13" t="s">
        <v>41</v>
      </c>
      <c r="E175" s="13"/>
      <c r="F175" s="14"/>
      <c r="G175" s="30">
        <v>1500487889</v>
      </c>
      <c r="H175" s="31"/>
      <c r="I175" s="30">
        <v>1490230045</v>
      </c>
      <c r="J175" s="31"/>
      <c r="K175" s="36">
        <v>8805060</v>
      </c>
      <c r="L175" s="37"/>
    </row>
    <row r="176" spans="2:12">
      <c r="B176" s="12"/>
      <c r="C176" s="13"/>
      <c r="D176" s="13"/>
      <c r="E176" s="13" t="s">
        <v>42</v>
      </c>
      <c r="F176" s="14"/>
      <c r="G176" s="30">
        <v>1324390923</v>
      </c>
      <c r="H176" s="31"/>
      <c r="I176" s="30">
        <v>1227856211</v>
      </c>
      <c r="J176" s="31"/>
      <c r="K176" s="36">
        <v>180544261</v>
      </c>
      <c r="L176" s="37"/>
    </row>
    <row r="177" spans="2:12">
      <c r="B177" s="12"/>
      <c r="C177" s="13"/>
      <c r="D177" s="13"/>
      <c r="E177" s="13" t="s">
        <v>196</v>
      </c>
      <c r="F177" s="14"/>
      <c r="G177" s="34">
        <v>0</v>
      </c>
      <c r="H177" s="31"/>
      <c r="I177" s="34">
        <v>0</v>
      </c>
      <c r="J177" s="31"/>
      <c r="K177" s="36">
        <v>5517015035</v>
      </c>
      <c r="L177" s="37"/>
    </row>
    <row r="178" spans="2:12">
      <c r="B178" s="12"/>
      <c r="C178" s="13"/>
      <c r="D178" s="13"/>
      <c r="E178" s="13" t="s">
        <v>197</v>
      </c>
      <c r="F178" s="14"/>
      <c r="G178" s="34">
        <v>0</v>
      </c>
      <c r="H178" s="31"/>
      <c r="I178" s="34">
        <v>0</v>
      </c>
      <c r="J178" s="31"/>
      <c r="K178" s="36">
        <v>1208508678</v>
      </c>
      <c r="L178" s="37"/>
    </row>
    <row r="179" spans="2:12">
      <c r="B179" s="12"/>
      <c r="C179" s="13"/>
      <c r="D179" s="13"/>
      <c r="E179" s="13" t="s">
        <v>198</v>
      </c>
      <c r="F179" s="14"/>
      <c r="G179" s="30">
        <v>176096966</v>
      </c>
      <c r="H179" s="31"/>
      <c r="I179" s="30">
        <v>262373834</v>
      </c>
      <c r="J179" s="31"/>
      <c r="K179" s="36">
        <v>3454119302</v>
      </c>
      <c r="L179" s="37"/>
    </row>
    <row r="180" spans="2:12">
      <c r="B180" s="12"/>
      <c r="C180" s="13"/>
      <c r="D180" s="13" t="s">
        <v>43</v>
      </c>
      <c r="E180" s="13"/>
      <c r="F180" s="14"/>
      <c r="G180" s="30">
        <v>9209416309</v>
      </c>
      <c r="H180" s="31"/>
      <c r="I180" s="30">
        <v>10037100977</v>
      </c>
      <c r="J180" s="31"/>
      <c r="K180" s="34">
        <v>0</v>
      </c>
      <c r="L180" s="37"/>
    </row>
    <row r="181" spans="2:12">
      <c r="B181" s="12"/>
      <c r="C181" s="13"/>
      <c r="D181" s="13"/>
      <c r="E181" s="13" t="s">
        <v>44</v>
      </c>
      <c r="F181" s="14"/>
      <c r="G181" s="30">
        <v>1901148928</v>
      </c>
      <c r="H181" s="31"/>
      <c r="I181" s="30">
        <v>2597018306</v>
      </c>
      <c r="J181" s="31"/>
      <c r="K181" s="34">
        <v>0</v>
      </c>
      <c r="L181" s="37"/>
    </row>
    <row r="182" spans="2:12">
      <c r="B182" s="12"/>
      <c r="C182" s="13"/>
      <c r="D182" s="13"/>
      <c r="E182" s="13" t="s">
        <v>360</v>
      </c>
      <c r="F182" s="14"/>
      <c r="G182" s="30">
        <v>157506</v>
      </c>
      <c r="H182" s="31"/>
      <c r="I182" s="30">
        <v>30</v>
      </c>
      <c r="J182" s="31"/>
      <c r="K182" s="36">
        <v>131383832</v>
      </c>
      <c r="L182" s="37"/>
    </row>
    <row r="183" spans="2:12">
      <c r="B183" s="12"/>
      <c r="C183" s="13"/>
      <c r="D183" s="13"/>
      <c r="E183" s="13" t="s">
        <v>418</v>
      </c>
      <c r="F183" s="14"/>
      <c r="G183" s="30">
        <v>3828234028</v>
      </c>
      <c r="H183" s="31"/>
      <c r="I183" s="30">
        <v>3239513448</v>
      </c>
      <c r="J183" s="31"/>
      <c r="K183" s="36">
        <v>723003223</v>
      </c>
      <c r="L183" s="37"/>
    </row>
    <row r="184" spans="2:12">
      <c r="B184" s="12"/>
      <c r="C184" s="13"/>
      <c r="D184" s="13"/>
      <c r="E184" s="13" t="s">
        <v>419</v>
      </c>
      <c r="F184" s="14"/>
      <c r="G184" s="34">
        <v>0</v>
      </c>
      <c r="H184" s="31"/>
      <c r="I184" s="30">
        <v>1020272</v>
      </c>
      <c r="J184" s="31"/>
      <c r="K184" s="36">
        <v>720266428</v>
      </c>
      <c r="L184" s="37"/>
    </row>
    <row r="185" spans="2:12">
      <c r="B185" s="12"/>
      <c r="C185" s="13"/>
      <c r="D185" s="13"/>
      <c r="E185" s="13" t="s">
        <v>420</v>
      </c>
      <c r="F185" s="14"/>
      <c r="G185" s="34">
        <v>0</v>
      </c>
      <c r="H185" s="31"/>
      <c r="I185" s="34">
        <v>47730413</v>
      </c>
      <c r="J185" s="31"/>
      <c r="K185" s="36">
        <v>2736795</v>
      </c>
      <c r="L185" s="37"/>
    </row>
    <row r="186" spans="2:12">
      <c r="B186" s="12"/>
      <c r="C186" s="13"/>
      <c r="D186" s="13"/>
      <c r="E186" s="13" t="s">
        <v>421</v>
      </c>
      <c r="F186" s="14"/>
      <c r="G186" s="30">
        <v>2510881799</v>
      </c>
      <c r="H186" s="31"/>
      <c r="I186" s="30">
        <v>3146384393</v>
      </c>
      <c r="J186" s="31"/>
      <c r="K186" s="34">
        <v>0</v>
      </c>
      <c r="L186" s="37"/>
    </row>
    <row r="187" spans="2:12">
      <c r="B187" s="12"/>
      <c r="C187" s="13"/>
      <c r="D187" s="13"/>
      <c r="E187" s="13" t="s">
        <v>422</v>
      </c>
      <c r="F187" s="14"/>
      <c r="G187" s="30">
        <v>968994048</v>
      </c>
      <c r="H187" s="31"/>
      <c r="I187" s="30">
        <v>1005434115</v>
      </c>
      <c r="J187" s="31"/>
      <c r="K187" s="36">
        <v>6559804328</v>
      </c>
      <c r="L187" s="37"/>
    </row>
    <row r="188" spans="2:12">
      <c r="B188" s="12"/>
      <c r="C188" s="13"/>
      <c r="D188" s="13"/>
      <c r="E188" s="13"/>
      <c r="F188" s="14" t="s">
        <v>45</v>
      </c>
      <c r="G188" s="30">
        <v>968356003</v>
      </c>
      <c r="H188" s="31"/>
      <c r="I188" s="30">
        <v>994254721</v>
      </c>
      <c r="J188" s="31"/>
      <c r="K188" s="36"/>
      <c r="L188" s="37">
        <v>2710003988</v>
      </c>
    </row>
    <row r="189" spans="2:12">
      <c r="B189" s="12"/>
      <c r="C189" s="13"/>
      <c r="D189" s="13"/>
      <c r="E189" s="13"/>
      <c r="F189" s="14" t="s">
        <v>46</v>
      </c>
      <c r="G189" s="30">
        <v>638045</v>
      </c>
      <c r="H189" s="31"/>
      <c r="I189" s="30">
        <v>11179394</v>
      </c>
      <c r="J189" s="31"/>
      <c r="K189" s="36">
        <v>2710003988</v>
      </c>
      <c r="L189" s="37"/>
    </row>
    <row r="190" spans="2:12">
      <c r="B190" s="12"/>
      <c r="C190" s="13"/>
      <c r="D190" s="13" t="s">
        <v>199</v>
      </c>
      <c r="E190" s="13"/>
      <c r="F190" s="14"/>
      <c r="G190" s="34">
        <v>0</v>
      </c>
      <c r="H190" s="31"/>
      <c r="I190" s="34">
        <v>1647387296</v>
      </c>
      <c r="J190" s="31"/>
      <c r="K190" s="36"/>
      <c r="L190" s="37">
        <v>1235120082</v>
      </c>
    </row>
    <row r="191" spans="2:12">
      <c r="B191" s="12"/>
      <c r="C191" s="13"/>
      <c r="D191" s="50" t="s">
        <v>433</v>
      </c>
      <c r="E191" s="13"/>
      <c r="F191" s="14"/>
      <c r="G191" s="34">
        <v>232086629</v>
      </c>
      <c r="H191" s="31"/>
      <c r="I191" s="34">
        <v>0</v>
      </c>
      <c r="J191" s="31"/>
      <c r="K191" s="36">
        <v>26510000</v>
      </c>
      <c r="L191" s="37"/>
    </row>
    <row r="192" spans="2:12">
      <c r="B192" s="12"/>
      <c r="C192" s="13"/>
      <c r="D192" s="13" t="s">
        <v>435</v>
      </c>
      <c r="E192" s="13"/>
      <c r="F192" s="14"/>
      <c r="G192" s="30">
        <v>9348499029</v>
      </c>
      <c r="H192" s="31"/>
      <c r="I192" s="30">
        <v>17819991604</v>
      </c>
      <c r="J192" s="31"/>
      <c r="K192" s="36">
        <v>1208610082</v>
      </c>
      <c r="L192" s="37"/>
    </row>
    <row r="193" spans="2:12">
      <c r="B193" s="12"/>
      <c r="C193" s="13" t="s">
        <v>200</v>
      </c>
      <c r="D193" s="13"/>
      <c r="E193" s="13"/>
      <c r="F193" s="14"/>
      <c r="G193" s="30"/>
      <c r="H193" s="31">
        <v>541771152</v>
      </c>
      <c r="I193" s="30"/>
      <c r="J193" s="31">
        <v>641771152</v>
      </c>
      <c r="K193" s="34">
        <v>0</v>
      </c>
      <c r="L193" s="37"/>
    </row>
    <row r="194" spans="2:12">
      <c r="B194" s="12"/>
      <c r="C194" s="13"/>
      <c r="D194" s="13" t="s">
        <v>51</v>
      </c>
      <c r="E194" s="13"/>
      <c r="F194" s="14"/>
      <c r="G194" s="30">
        <v>541771152</v>
      </c>
      <c r="H194" s="31"/>
      <c r="I194" s="30">
        <v>641771152</v>
      </c>
      <c r="J194" s="31"/>
      <c r="K194" s="36"/>
      <c r="L194" s="37">
        <v>-4260497608</v>
      </c>
    </row>
    <row r="195" spans="2:12">
      <c r="B195" s="12"/>
      <c r="C195" s="13" t="s">
        <v>201</v>
      </c>
      <c r="D195" s="13"/>
      <c r="E195" s="13"/>
      <c r="F195" s="14"/>
      <c r="G195" s="30"/>
      <c r="H195" s="31">
        <v>130282805</v>
      </c>
      <c r="I195" s="30"/>
      <c r="J195" s="31">
        <v>100727439</v>
      </c>
      <c r="K195" s="36">
        <v>-432556560</v>
      </c>
      <c r="L195" s="37"/>
    </row>
    <row r="196" spans="2:12">
      <c r="B196" s="12"/>
      <c r="C196" s="13"/>
      <c r="D196" s="13" t="s">
        <v>52</v>
      </c>
      <c r="E196" s="13"/>
      <c r="F196" s="14"/>
      <c r="G196" s="30">
        <v>10000000</v>
      </c>
      <c r="H196" s="31"/>
      <c r="I196" s="30">
        <v>69420913</v>
      </c>
      <c r="J196" s="31"/>
      <c r="K196" s="36">
        <v>-3827941048</v>
      </c>
      <c r="L196" s="37"/>
    </row>
    <row r="197" spans="2:12">
      <c r="B197" s="12"/>
      <c r="C197" s="13"/>
      <c r="D197" s="13" t="s">
        <v>53</v>
      </c>
      <c r="E197" s="13"/>
      <c r="F197" s="14"/>
      <c r="G197" s="34">
        <v>0</v>
      </c>
      <c r="H197" s="31"/>
      <c r="I197" s="34">
        <v>0</v>
      </c>
      <c r="J197" s="31"/>
      <c r="K197" s="36"/>
      <c r="L197" s="37">
        <v>-38930309</v>
      </c>
    </row>
    <row r="198" spans="2:12">
      <c r="B198" s="12"/>
      <c r="C198" s="13"/>
      <c r="D198" s="13" t="s">
        <v>202</v>
      </c>
      <c r="E198" s="13"/>
      <c r="F198" s="14"/>
      <c r="G198" s="34">
        <v>120282805</v>
      </c>
      <c r="H198" s="31"/>
      <c r="I198" s="30">
        <v>31306526</v>
      </c>
      <c r="J198" s="31"/>
      <c r="K198" s="36"/>
      <c r="L198" s="37">
        <v>8469738637</v>
      </c>
    </row>
    <row r="199" spans="2:12">
      <c r="B199" s="12"/>
      <c r="C199" s="13" t="s">
        <v>203</v>
      </c>
      <c r="D199" s="13"/>
      <c r="E199" s="13"/>
      <c r="F199" s="14"/>
      <c r="G199" s="30"/>
      <c r="H199" s="31">
        <v>-2278728987</v>
      </c>
      <c r="I199" s="30"/>
      <c r="J199" s="31">
        <v>-5917182300</v>
      </c>
      <c r="K199" s="36"/>
      <c r="L199" s="35">
        <v>0</v>
      </c>
    </row>
    <row r="200" spans="2:12">
      <c r="B200" s="12"/>
      <c r="C200" s="13"/>
      <c r="D200" s="13" t="s">
        <v>54</v>
      </c>
      <c r="E200" s="13"/>
      <c r="F200" s="14"/>
      <c r="G200" s="30">
        <v>-986914256</v>
      </c>
      <c r="H200" s="31"/>
      <c r="I200" s="30">
        <v>-1027898977</v>
      </c>
      <c r="J200" s="31"/>
      <c r="K200" s="36"/>
      <c r="L200" s="37">
        <v>10602238508</v>
      </c>
    </row>
    <row r="201" spans="2:12">
      <c r="B201" s="12"/>
      <c r="C201" s="13"/>
      <c r="D201" s="13" t="s">
        <v>55</v>
      </c>
      <c r="E201" s="13"/>
      <c r="F201" s="14"/>
      <c r="G201" s="30">
        <v>-1291814731</v>
      </c>
      <c r="H201" s="31"/>
      <c r="I201" s="30">
        <v>-4889283323</v>
      </c>
      <c r="J201" s="31"/>
      <c r="K201" s="36"/>
      <c r="L201" s="37">
        <v>6511018340</v>
      </c>
    </row>
    <row r="202" spans="2:12">
      <c r="B202" s="12"/>
      <c r="C202" s="13" t="s">
        <v>204</v>
      </c>
      <c r="D202" s="13"/>
      <c r="E202" s="13"/>
      <c r="F202" s="14"/>
      <c r="G202" s="30"/>
      <c r="H202" s="31">
        <v>-73333084</v>
      </c>
      <c r="I202" s="30"/>
      <c r="J202" s="31">
        <v>-8608117</v>
      </c>
      <c r="K202" s="36">
        <v>5802296761</v>
      </c>
      <c r="L202" s="37"/>
    </row>
    <row r="203" spans="2:12">
      <c r="B203" s="89"/>
      <c r="C203" s="90" t="s">
        <v>481</v>
      </c>
      <c r="D203" s="90"/>
      <c r="E203" s="90"/>
      <c r="F203" s="91"/>
      <c r="G203" s="30"/>
      <c r="H203" s="31">
        <v>267630300000</v>
      </c>
      <c r="I203" s="30"/>
      <c r="J203" s="35">
        <v>0</v>
      </c>
      <c r="K203" s="36"/>
      <c r="L203" s="37"/>
    </row>
    <row r="204" spans="2:12">
      <c r="B204" s="89"/>
      <c r="C204" s="90"/>
      <c r="D204" s="90" t="s">
        <v>432</v>
      </c>
      <c r="E204" s="90"/>
      <c r="F204" s="91"/>
      <c r="G204" s="30">
        <v>267630300000</v>
      </c>
      <c r="H204" s="31"/>
      <c r="I204" s="34">
        <v>0</v>
      </c>
      <c r="J204" s="31"/>
      <c r="K204" s="36"/>
      <c r="L204" s="37"/>
    </row>
    <row r="205" spans="2:12">
      <c r="B205" s="12"/>
      <c r="C205" s="13" t="s">
        <v>482</v>
      </c>
      <c r="D205" s="13"/>
      <c r="E205" s="13"/>
      <c r="F205" s="16"/>
      <c r="G205" s="30"/>
      <c r="H205" s="31">
        <v>900000000</v>
      </c>
      <c r="I205" s="30"/>
      <c r="J205" s="31"/>
      <c r="K205" s="36"/>
      <c r="L205" s="37"/>
    </row>
    <row r="206" spans="2:12">
      <c r="B206" s="12" t="s">
        <v>423</v>
      </c>
      <c r="C206" s="13"/>
      <c r="D206" s="13"/>
      <c r="E206" s="13"/>
      <c r="F206" s="14"/>
      <c r="G206" s="30"/>
      <c r="H206" s="31">
        <v>38138570005</v>
      </c>
      <c r="I206" s="30"/>
      <c r="J206" s="31">
        <v>29203730373</v>
      </c>
      <c r="K206" s="36">
        <v>708721579</v>
      </c>
      <c r="L206" s="37"/>
    </row>
    <row r="207" spans="2:12">
      <c r="B207" s="12" t="s">
        <v>424</v>
      </c>
      <c r="C207" s="13"/>
      <c r="D207" s="13"/>
      <c r="E207" s="13"/>
      <c r="F207" s="14"/>
      <c r="G207" s="30"/>
      <c r="H207" s="35">
        <v>0</v>
      </c>
      <c r="I207" s="30"/>
      <c r="J207" s="35">
        <v>0</v>
      </c>
      <c r="K207" s="36"/>
      <c r="L207" s="37">
        <v>3979295107</v>
      </c>
    </row>
    <row r="208" spans="2:12">
      <c r="B208" s="12" t="s">
        <v>425</v>
      </c>
      <c r="C208" s="13"/>
      <c r="D208" s="13"/>
      <c r="E208" s="13"/>
      <c r="F208" s="14"/>
      <c r="G208" s="30"/>
      <c r="H208" s="31">
        <v>11731130144</v>
      </c>
      <c r="I208" s="30"/>
      <c r="J208" s="31">
        <v>14281531261</v>
      </c>
      <c r="K208" s="36">
        <v>3296150685</v>
      </c>
      <c r="L208" s="37"/>
    </row>
    <row r="209" spans="2:12">
      <c r="B209" s="12"/>
      <c r="C209" s="13" t="s">
        <v>205</v>
      </c>
      <c r="D209" s="13"/>
      <c r="E209" s="13"/>
      <c r="F209" s="14"/>
      <c r="G209" s="30"/>
      <c r="H209" s="31">
        <v>3964320093</v>
      </c>
      <c r="I209" s="30"/>
      <c r="J209" s="31">
        <v>4803188958</v>
      </c>
      <c r="K209" s="36">
        <v>94254532</v>
      </c>
      <c r="L209" s="37"/>
    </row>
    <row r="210" spans="2:12">
      <c r="B210" s="12"/>
      <c r="C210" s="13"/>
      <c r="D210" s="13" t="s">
        <v>47</v>
      </c>
      <c r="E210" s="13"/>
      <c r="F210" s="14"/>
      <c r="G210" s="30">
        <v>1602934056</v>
      </c>
      <c r="H210" s="31"/>
      <c r="I210" s="30">
        <v>1441748479</v>
      </c>
      <c r="J210" s="31"/>
      <c r="K210" s="34">
        <v>0</v>
      </c>
      <c r="L210" s="37"/>
    </row>
    <row r="211" spans="2:12">
      <c r="B211" s="12"/>
      <c r="C211" s="13"/>
      <c r="D211" s="13" t="s">
        <v>48</v>
      </c>
      <c r="E211" s="13"/>
      <c r="F211" s="14"/>
      <c r="G211" s="30">
        <v>2361386037</v>
      </c>
      <c r="H211" s="31"/>
      <c r="I211" s="30">
        <v>3361440479</v>
      </c>
      <c r="J211" s="31"/>
      <c r="K211" s="36">
        <v>588889890</v>
      </c>
      <c r="L211" s="37"/>
    </row>
    <row r="212" spans="2:12">
      <c r="B212" s="12"/>
      <c r="C212" s="13" t="s">
        <v>206</v>
      </c>
      <c r="D212" s="13"/>
      <c r="E212" s="13"/>
      <c r="F212" s="14"/>
      <c r="G212" s="30"/>
      <c r="H212" s="31">
        <v>7684310051</v>
      </c>
      <c r="I212" s="30"/>
      <c r="J212" s="31">
        <v>9395842303</v>
      </c>
      <c r="K212" s="36"/>
      <c r="L212" s="37">
        <v>59425061</v>
      </c>
    </row>
    <row r="213" spans="2:12">
      <c r="B213" s="12"/>
      <c r="C213" s="13"/>
      <c r="D213" s="13" t="s">
        <v>49</v>
      </c>
      <c r="E213" s="13"/>
      <c r="F213" s="14"/>
      <c r="G213" s="30">
        <v>6258204259</v>
      </c>
      <c r="H213" s="31"/>
      <c r="I213" s="30">
        <v>8464525206</v>
      </c>
      <c r="J213" s="31"/>
      <c r="K213" s="36">
        <v>59425061</v>
      </c>
      <c r="L213" s="37"/>
    </row>
    <row r="214" spans="2:12">
      <c r="B214" s="12"/>
      <c r="C214" s="13"/>
      <c r="D214" s="13" t="s">
        <v>50</v>
      </c>
      <c r="E214" s="13"/>
      <c r="F214" s="14"/>
      <c r="G214" s="30">
        <v>417005604</v>
      </c>
      <c r="H214" s="31"/>
      <c r="I214" s="30">
        <v>123233595</v>
      </c>
      <c r="J214" s="31"/>
      <c r="K214" s="36"/>
      <c r="L214" s="37">
        <v>52500000</v>
      </c>
    </row>
    <row r="215" spans="2:12">
      <c r="B215" s="12"/>
      <c r="C215" s="13"/>
      <c r="D215" s="13" t="s">
        <v>207</v>
      </c>
      <c r="E215" s="13"/>
      <c r="F215" s="14"/>
      <c r="G215" s="34"/>
      <c r="H215" s="31"/>
      <c r="I215" s="34">
        <v>0</v>
      </c>
      <c r="J215" s="31"/>
      <c r="K215" s="36">
        <v>2000000</v>
      </c>
      <c r="L215" s="37"/>
    </row>
    <row r="216" spans="2:12">
      <c r="B216" s="12"/>
      <c r="C216" s="13"/>
      <c r="D216" s="13" t="s">
        <v>208</v>
      </c>
      <c r="E216" s="13"/>
      <c r="F216" s="14"/>
      <c r="G216" s="30">
        <v>1009100188</v>
      </c>
      <c r="H216" s="31"/>
      <c r="I216" s="30">
        <v>808083502</v>
      </c>
      <c r="J216" s="31"/>
      <c r="K216" s="36">
        <v>50500000</v>
      </c>
      <c r="L216" s="37"/>
    </row>
    <row r="217" spans="2:12">
      <c r="B217" s="12"/>
      <c r="C217" s="13" t="s">
        <v>483</v>
      </c>
      <c r="D217" s="13"/>
      <c r="E217" s="13"/>
      <c r="F217" s="14"/>
      <c r="G217" s="30"/>
      <c r="H217" s="31">
        <v>82500000</v>
      </c>
      <c r="I217" s="30"/>
      <c r="J217" s="31">
        <v>82500000</v>
      </c>
      <c r="K217" s="36"/>
      <c r="L217" s="37">
        <v>1012026267147</v>
      </c>
    </row>
    <row r="218" spans="2:12">
      <c r="B218" s="12"/>
      <c r="C218" s="13"/>
      <c r="D218" s="13" t="s">
        <v>209</v>
      </c>
      <c r="E218" s="13"/>
      <c r="F218" s="14"/>
      <c r="G218" s="30">
        <v>2000000</v>
      </c>
      <c r="H218" s="31"/>
      <c r="I218" s="30">
        <v>2000000</v>
      </c>
      <c r="J218" s="31"/>
      <c r="K218" s="36"/>
      <c r="L218" s="37">
        <v>533174188360</v>
      </c>
    </row>
    <row r="219" spans="2:12">
      <c r="B219" s="12"/>
      <c r="C219" s="13"/>
      <c r="D219" s="13" t="s">
        <v>210</v>
      </c>
      <c r="E219" s="13"/>
      <c r="F219" s="14"/>
      <c r="G219" s="30">
        <v>80500000</v>
      </c>
      <c r="H219" s="31"/>
      <c r="I219" s="30">
        <v>80500000</v>
      </c>
      <c r="J219" s="31"/>
      <c r="K219" s="36">
        <v>312543927943</v>
      </c>
      <c r="L219" s="37"/>
    </row>
    <row r="220" spans="2:12">
      <c r="B220" s="12" t="s">
        <v>56</v>
      </c>
      <c r="C220" s="13"/>
      <c r="D220" s="13"/>
      <c r="E220" s="13"/>
      <c r="F220" s="14"/>
      <c r="G220" s="36"/>
      <c r="H220" s="37">
        <v>6761522995729</v>
      </c>
      <c r="I220" s="36"/>
      <c r="J220" s="37">
        <v>6921167983689</v>
      </c>
      <c r="K220" s="36">
        <v>232637464</v>
      </c>
      <c r="L220" s="37"/>
    </row>
    <row r="221" spans="2:12">
      <c r="B221" s="12" t="s">
        <v>57</v>
      </c>
      <c r="C221" s="13"/>
      <c r="D221" s="13"/>
      <c r="E221" s="13"/>
      <c r="F221" s="14"/>
      <c r="G221" s="30"/>
      <c r="H221" s="31"/>
      <c r="I221" s="30"/>
      <c r="J221" s="31"/>
      <c r="K221" s="36">
        <v>369600856</v>
      </c>
      <c r="L221" s="37"/>
    </row>
    <row r="222" spans="2:12">
      <c r="B222" s="12" t="s">
        <v>58</v>
      </c>
      <c r="C222" s="13"/>
      <c r="D222" s="13"/>
      <c r="E222" s="13"/>
      <c r="F222" s="14"/>
      <c r="G222" s="30"/>
      <c r="H222" s="31">
        <v>1515470417294</v>
      </c>
      <c r="I222" s="30"/>
      <c r="J222" s="31">
        <v>1577002773378</v>
      </c>
      <c r="K222" s="36">
        <v>408947245</v>
      </c>
      <c r="L222" s="37"/>
    </row>
    <row r="223" spans="2:12">
      <c r="B223" s="12"/>
      <c r="C223" s="13" t="s">
        <v>59</v>
      </c>
      <c r="D223" s="13"/>
      <c r="E223" s="13"/>
      <c r="F223" s="14"/>
      <c r="G223" s="30"/>
      <c r="H223" s="31">
        <v>1032464262276</v>
      </c>
      <c r="I223" s="30"/>
      <c r="J223" s="31">
        <v>1033865326019</v>
      </c>
      <c r="K223" s="36">
        <v>10528195680</v>
      </c>
      <c r="L223" s="37"/>
    </row>
    <row r="224" spans="2:12">
      <c r="B224" s="12"/>
      <c r="C224" s="13"/>
      <c r="D224" s="13" t="s">
        <v>211</v>
      </c>
      <c r="E224" s="13"/>
      <c r="F224" s="14"/>
      <c r="G224" s="30">
        <v>495500861244</v>
      </c>
      <c r="H224" s="31"/>
      <c r="I224" s="30">
        <v>613727190302</v>
      </c>
      <c r="J224" s="31"/>
      <c r="K224" s="36">
        <v>22005013</v>
      </c>
      <c r="L224" s="37"/>
    </row>
    <row r="225" spans="2:12">
      <c r="B225" s="12"/>
      <c r="C225" s="13"/>
      <c r="D225" s="13" t="s">
        <v>212</v>
      </c>
      <c r="E225" s="13"/>
      <c r="F225" s="14"/>
      <c r="G225" s="30">
        <v>46650962733</v>
      </c>
      <c r="H225" s="31"/>
      <c r="I225" s="30">
        <v>44279424233</v>
      </c>
      <c r="J225" s="31"/>
      <c r="K225" s="36">
        <v>36181834</v>
      </c>
      <c r="L225" s="37"/>
    </row>
    <row r="226" spans="2:12">
      <c r="B226" s="12"/>
      <c r="C226" s="13"/>
      <c r="D226" s="13"/>
      <c r="E226" s="13" t="s">
        <v>108</v>
      </c>
      <c r="F226" s="14"/>
      <c r="G226" s="30">
        <v>1497468193</v>
      </c>
      <c r="H226" s="31"/>
      <c r="I226" s="30">
        <v>2149102862</v>
      </c>
      <c r="J226" s="31"/>
      <c r="K226" s="36">
        <v>4211525</v>
      </c>
      <c r="L226" s="37"/>
    </row>
    <row r="227" spans="2:12">
      <c r="B227" s="12"/>
      <c r="C227" s="13"/>
      <c r="D227" s="13"/>
      <c r="E227" s="13" t="s">
        <v>109</v>
      </c>
      <c r="F227" s="14"/>
      <c r="G227" s="30">
        <v>223081835</v>
      </c>
      <c r="H227" s="31"/>
      <c r="I227" s="30">
        <v>179966309</v>
      </c>
      <c r="J227" s="31"/>
      <c r="K227" s="36">
        <v>498303</v>
      </c>
      <c r="L227" s="37"/>
    </row>
    <row r="228" spans="2:12">
      <c r="B228" s="12"/>
      <c r="C228" s="13"/>
      <c r="D228" s="13"/>
      <c r="E228" s="13" t="s">
        <v>110</v>
      </c>
      <c r="F228" s="14"/>
      <c r="G228" s="30">
        <v>862066305</v>
      </c>
      <c r="H228" s="31"/>
      <c r="I228" s="30">
        <v>744394488</v>
      </c>
      <c r="J228" s="31"/>
      <c r="K228" s="36">
        <v>241388</v>
      </c>
      <c r="L228" s="37"/>
    </row>
    <row r="229" spans="2:12">
      <c r="B229" s="12"/>
      <c r="C229" s="13"/>
      <c r="D229" s="13"/>
      <c r="E229" s="13" t="s">
        <v>111</v>
      </c>
      <c r="F229" s="14"/>
      <c r="G229" s="30">
        <v>249696465</v>
      </c>
      <c r="H229" s="31"/>
      <c r="I229" s="30">
        <v>427178388</v>
      </c>
      <c r="J229" s="31"/>
      <c r="K229" s="36">
        <v>466503989</v>
      </c>
      <c r="L229" s="37"/>
    </row>
    <row r="230" spans="2:12">
      <c r="B230" s="12"/>
      <c r="C230" s="13"/>
      <c r="D230" s="13"/>
      <c r="E230" s="13" t="s">
        <v>112</v>
      </c>
      <c r="F230" s="14"/>
      <c r="G230" s="30">
        <v>31749990037</v>
      </c>
      <c r="H230" s="31"/>
      <c r="I230" s="30">
        <v>30133099779</v>
      </c>
      <c r="J230" s="31"/>
      <c r="K230" s="36">
        <v>197677956991</v>
      </c>
      <c r="L230" s="37"/>
    </row>
    <row r="231" spans="2:12">
      <c r="B231" s="12"/>
      <c r="C231" s="13"/>
      <c r="D231" s="13"/>
      <c r="E231" s="13" t="s">
        <v>113</v>
      </c>
      <c r="F231" s="14"/>
      <c r="G231" s="30">
        <v>2837229</v>
      </c>
      <c r="H231" s="31"/>
      <c r="I231" s="30">
        <v>2988453</v>
      </c>
      <c r="J231" s="31"/>
      <c r="K231" s="36">
        <v>140453206564</v>
      </c>
      <c r="L231" s="37"/>
    </row>
    <row r="232" spans="2:12">
      <c r="B232" s="12"/>
      <c r="C232" s="13"/>
      <c r="D232" s="13"/>
      <c r="E232" s="13" t="s">
        <v>114</v>
      </c>
      <c r="F232" s="14"/>
      <c r="G232" s="30">
        <v>31867713</v>
      </c>
      <c r="H232" s="31"/>
      <c r="I232" s="30">
        <v>31773228</v>
      </c>
      <c r="J232" s="31"/>
      <c r="K232" s="36">
        <v>57218500691</v>
      </c>
      <c r="L232" s="37"/>
    </row>
    <row r="233" spans="2:12">
      <c r="B233" s="12"/>
      <c r="C233" s="13"/>
      <c r="D233" s="13"/>
      <c r="E233" s="13" t="s">
        <v>115</v>
      </c>
      <c r="F233" s="14"/>
      <c r="G233" s="30">
        <v>16092880</v>
      </c>
      <c r="H233" s="31"/>
      <c r="I233" s="30">
        <v>26970533</v>
      </c>
      <c r="J233" s="31"/>
      <c r="K233" s="36">
        <v>42140897116</v>
      </c>
      <c r="L233" s="37"/>
    </row>
    <row r="234" spans="2:12">
      <c r="B234" s="12"/>
      <c r="C234" s="13"/>
      <c r="D234" s="13"/>
      <c r="E234" s="13" t="s">
        <v>116</v>
      </c>
      <c r="F234" s="14"/>
      <c r="G234" s="30">
        <v>545712</v>
      </c>
      <c r="H234" s="31"/>
      <c r="I234" s="30">
        <v>1418002</v>
      </c>
      <c r="J234" s="31"/>
      <c r="K234" s="36">
        <v>62258819</v>
      </c>
      <c r="L234" s="37"/>
    </row>
    <row r="235" spans="2:12">
      <c r="B235" s="12"/>
      <c r="C235" s="13"/>
      <c r="D235" s="13"/>
      <c r="E235" s="13" t="s">
        <v>117</v>
      </c>
      <c r="F235" s="14"/>
      <c r="G235" s="30">
        <v>286431</v>
      </c>
      <c r="H235" s="31"/>
      <c r="I235" s="30">
        <v>279656</v>
      </c>
      <c r="J235" s="31"/>
      <c r="K235" s="36">
        <v>1547284252</v>
      </c>
      <c r="L235" s="37"/>
    </row>
    <row r="236" spans="2:12">
      <c r="B236" s="12"/>
      <c r="C236" s="13"/>
      <c r="D236" s="13"/>
      <c r="E236" s="13" t="s">
        <v>213</v>
      </c>
      <c r="F236" s="14"/>
      <c r="G236" s="30">
        <v>12017029933</v>
      </c>
      <c r="H236" s="31"/>
      <c r="I236" s="30">
        <v>10582252535</v>
      </c>
      <c r="J236" s="31"/>
      <c r="K236" s="36">
        <v>13407476769</v>
      </c>
      <c r="L236" s="37"/>
    </row>
    <row r="237" spans="2:12">
      <c r="B237" s="12"/>
      <c r="C237" s="13"/>
      <c r="D237" s="13" t="s">
        <v>214</v>
      </c>
      <c r="E237" s="13"/>
      <c r="F237" s="14"/>
      <c r="G237" s="30">
        <v>405886766855</v>
      </c>
      <c r="H237" s="31"/>
      <c r="I237" s="30">
        <v>322914595462</v>
      </c>
      <c r="J237" s="31"/>
      <c r="K237" s="36">
        <v>197065</v>
      </c>
      <c r="L237" s="37"/>
    </row>
    <row r="238" spans="2:12">
      <c r="B238" s="12"/>
      <c r="C238" s="13"/>
      <c r="D238" s="13"/>
      <c r="E238" s="13" t="s">
        <v>60</v>
      </c>
      <c r="F238" s="14"/>
      <c r="G238" s="30">
        <v>279401380884</v>
      </c>
      <c r="H238" s="31"/>
      <c r="I238" s="30">
        <v>228666085435</v>
      </c>
      <c r="J238" s="31"/>
      <c r="K238" s="36">
        <v>9620782</v>
      </c>
      <c r="L238" s="37"/>
    </row>
    <row r="239" spans="2:12">
      <c r="B239" s="12"/>
      <c r="C239" s="13"/>
      <c r="D239" s="13"/>
      <c r="E239" s="13" t="s">
        <v>61</v>
      </c>
      <c r="F239" s="14"/>
      <c r="G239" s="30">
        <v>126478415081</v>
      </c>
      <c r="H239" s="31"/>
      <c r="I239" s="30">
        <v>94242118202</v>
      </c>
      <c r="J239" s="31"/>
      <c r="K239" s="36">
        <v>200358</v>
      </c>
      <c r="L239" s="37"/>
    </row>
    <row r="240" spans="2:12">
      <c r="B240" s="12"/>
      <c r="C240" s="13"/>
      <c r="D240" s="13"/>
      <c r="E240" s="13"/>
      <c r="F240" s="14" t="s">
        <v>62</v>
      </c>
      <c r="G240" s="30">
        <v>91141053731</v>
      </c>
      <c r="H240" s="31"/>
      <c r="I240" s="30">
        <v>70686299947</v>
      </c>
      <c r="J240" s="31"/>
      <c r="K240" s="36">
        <v>99463</v>
      </c>
      <c r="L240" s="37"/>
    </row>
    <row r="241" spans="2:12">
      <c r="B241" s="12"/>
      <c r="C241" s="13"/>
      <c r="D241" s="13"/>
      <c r="E241" s="13"/>
      <c r="F241" s="14" t="s">
        <v>63</v>
      </c>
      <c r="G241" s="30">
        <v>1452888353</v>
      </c>
      <c r="H241" s="31"/>
      <c r="I241" s="30">
        <v>600313852</v>
      </c>
      <c r="J241" s="31"/>
      <c r="K241" s="36">
        <v>50466067</v>
      </c>
      <c r="L241" s="37"/>
    </row>
    <row r="242" spans="2:12">
      <c r="B242" s="12"/>
      <c r="C242" s="13"/>
      <c r="D242" s="13"/>
      <c r="E242" s="13"/>
      <c r="F242" s="14" t="s">
        <v>64</v>
      </c>
      <c r="G242" s="30">
        <v>1570414710</v>
      </c>
      <c r="H242" s="31"/>
      <c r="I242" s="30">
        <v>1680284797</v>
      </c>
      <c r="J242" s="31"/>
      <c r="K242" s="36">
        <v>6249736</v>
      </c>
      <c r="L242" s="37"/>
    </row>
    <row r="243" spans="2:12">
      <c r="B243" s="12"/>
      <c r="C243" s="13"/>
      <c r="D243" s="13"/>
      <c r="E243" s="13"/>
      <c r="F243" s="14" t="s">
        <v>65</v>
      </c>
      <c r="G243" s="30">
        <v>32272134813</v>
      </c>
      <c r="H243" s="31"/>
      <c r="I243" s="30">
        <v>21260480729</v>
      </c>
      <c r="J243" s="31"/>
      <c r="K243" s="36">
        <v>6249736</v>
      </c>
      <c r="L243" s="37"/>
    </row>
    <row r="244" spans="2:12">
      <c r="B244" s="12"/>
      <c r="C244" s="13"/>
      <c r="D244" s="13"/>
      <c r="E244" s="13"/>
      <c r="F244" s="14" t="s">
        <v>66</v>
      </c>
      <c r="G244" s="30">
        <v>131702</v>
      </c>
      <c r="H244" s="31"/>
      <c r="I244" s="30">
        <v>134469</v>
      </c>
      <c r="J244" s="31"/>
      <c r="K244" s="34">
        <f>SUM(K245:K246)</f>
        <v>0</v>
      </c>
      <c r="L244" s="37"/>
    </row>
    <row r="245" spans="2:12">
      <c r="B245" s="12"/>
      <c r="C245" s="13"/>
      <c r="D245" s="13"/>
      <c r="E245" s="13"/>
      <c r="F245" s="14" t="s">
        <v>67</v>
      </c>
      <c r="G245" s="30">
        <v>9601009</v>
      </c>
      <c r="H245" s="31"/>
      <c r="I245" s="30">
        <v>8230424</v>
      </c>
      <c r="J245" s="31"/>
      <c r="K245" s="34">
        <v>0</v>
      </c>
      <c r="L245" s="37"/>
    </row>
    <row r="246" spans="2:12">
      <c r="B246" s="12"/>
      <c r="C246" s="13"/>
      <c r="D246" s="13"/>
      <c r="E246" s="13"/>
      <c r="F246" s="14" t="s">
        <v>68</v>
      </c>
      <c r="G246" s="30">
        <v>225568</v>
      </c>
      <c r="H246" s="31"/>
      <c r="I246" s="30">
        <v>216146</v>
      </c>
      <c r="J246" s="31"/>
      <c r="K246" s="34">
        <v>0</v>
      </c>
      <c r="L246" s="37"/>
    </row>
    <row r="247" spans="2:12">
      <c r="B247" s="12"/>
      <c r="C247" s="13"/>
      <c r="D247" s="13"/>
      <c r="E247" s="13"/>
      <c r="F247" s="14" t="s">
        <v>69</v>
      </c>
      <c r="G247" s="30">
        <v>112530</v>
      </c>
      <c r="H247" s="31"/>
      <c r="I247" s="30">
        <v>104405</v>
      </c>
      <c r="J247" s="31"/>
      <c r="K247" s="36">
        <v>501638538</v>
      </c>
      <c r="L247" s="37"/>
    </row>
    <row r="248" spans="2:12">
      <c r="B248" s="12"/>
      <c r="C248" s="13"/>
      <c r="D248" s="13"/>
      <c r="E248" s="13"/>
      <c r="F248" s="14" t="s">
        <v>101</v>
      </c>
      <c r="G248" s="30">
        <v>31852665</v>
      </c>
      <c r="H248" s="31"/>
      <c r="I248" s="30">
        <v>6053433</v>
      </c>
      <c r="J248" s="31"/>
      <c r="K248" s="36">
        <v>304103606</v>
      </c>
      <c r="L248" s="37"/>
    </row>
    <row r="249" spans="2:12">
      <c r="B249" s="12"/>
      <c r="C249" s="13"/>
      <c r="D249" s="13"/>
      <c r="E249" s="13" t="s">
        <v>70</v>
      </c>
      <c r="F249" s="14"/>
      <c r="G249" s="30">
        <v>6970890</v>
      </c>
      <c r="H249" s="31"/>
      <c r="I249" s="30">
        <v>6391825</v>
      </c>
      <c r="J249" s="31"/>
      <c r="K249" s="36"/>
      <c r="L249" s="37">
        <v>478852078787</v>
      </c>
    </row>
    <row r="250" spans="2:12">
      <c r="B250" s="12"/>
      <c r="C250" s="13"/>
      <c r="D250" s="13"/>
      <c r="E250" s="13"/>
      <c r="F250" s="14" t="s">
        <v>71</v>
      </c>
      <c r="G250" s="30">
        <v>6970890</v>
      </c>
      <c r="H250" s="31"/>
      <c r="I250" s="30">
        <v>6391825</v>
      </c>
      <c r="J250" s="31"/>
      <c r="K250" s="34">
        <v>0</v>
      </c>
      <c r="L250" s="37"/>
    </row>
    <row r="251" spans="2:12">
      <c r="B251" s="12"/>
      <c r="C251" s="13"/>
      <c r="D251" s="13" t="s">
        <v>215</v>
      </c>
      <c r="E251" s="13"/>
      <c r="F251" s="14"/>
      <c r="G251" s="34">
        <v>474620630</v>
      </c>
      <c r="H251" s="31"/>
      <c r="I251" s="34">
        <v>0</v>
      </c>
      <c r="J251" s="31"/>
      <c r="K251" s="36">
        <v>464948498747</v>
      </c>
      <c r="L251" s="37"/>
    </row>
    <row r="252" spans="2:12">
      <c r="B252" s="12"/>
      <c r="C252" s="13"/>
      <c r="D252" s="13"/>
      <c r="E252" s="13" t="s">
        <v>216</v>
      </c>
      <c r="F252" s="14"/>
      <c r="G252" s="34">
        <v>0</v>
      </c>
      <c r="H252" s="31"/>
      <c r="I252" s="34">
        <v>0</v>
      </c>
      <c r="J252" s="31"/>
      <c r="K252" s="36">
        <v>13903580040</v>
      </c>
      <c r="L252" s="37"/>
    </row>
    <row r="253" spans="2:12">
      <c r="B253" s="12"/>
      <c r="C253" s="13"/>
      <c r="D253" s="13"/>
      <c r="E253" s="13" t="s">
        <v>217</v>
      </c>
      <c r="F253" s="14"/>
      <c r="G253" s="34">
        <v>474620630</v>
      </c>
      <c r="H253" s="31"/>
      <c r="I253" s="34">
        <v>0</v>
      </c>
      <c r="J253" s="31"/>
      <c r="K253" s="36"/>
      <c r="L253" s="37">
        <v>412473385272</v>
      </c>
    </row>
    <row r="254" spans="2:12">
      <c r="B254" s="12"/>
      <c r="C254" s="13"/>
      <c r="D254" s="13" t="s">
        <v>218</v>
      </c>
      <c r="E254" s="13"/>
      <c r="F254" s="14"/>
      <c r="G254" s="30">
        <v>83793829926</v>
      </c>
      <c r="H254" s="31"/>
      <c r="I254" s="30">
        <v>52824678152</v>
      </c>
      <c r="J254" s="31"/>
      <c r="K254" s="36"/>
      <c r="L254" s="37">
        <v>394316399955</v>
      </c>
    </row>
    <row r="255" spans="2:12">
      <c r="B255" s="12"/>
      <c r="C255" s="13"/>
      <c r="D255" s="13" t="s">
        <v>219</v>
      </c>
      <c r="E255" s="13"/>
      <c r="F255" s="14"/>
      <c r="G255" s="30">
        <v>157220888</v>
      </c>
      <c r="H255" s="31"/>
      <c r="I255" s="30">
        <v>119437870</v>
      </c>
      <c r="J255" s="31"/>
      <c r="K255" s="36">
        <v>43200586955</v>
      </c>
      <c r="L255" s="37"/>
    </row>
    <row r="256" spans="2:12">
      <c r="B256" s="12"/>
      <c r="C256" s="13" t="s">
        <v>72</v>
      </c>
      <c r="D256" s="13"/>
      <c r="E256" s="13"/>
      <c r="F256" s="14"/>
      <c r="G256" s="30"/>
      <c r="H256" s="31">
        <v>483006155018</v>
      </c>
      <c r="I256" s="30"/>
      <c r="J256" s="31">
        <v>543137447359</v>
      </c>
      <c r="K256" s="36">
        <v>310940973000</v>
      </c>
      <c r="L256" s="37"/>
    </row>
    <row r="257" spans="2:12">
      <c r="B257" s="12"/>
      <c r="C257" s="13"/>
      <c r="D257" s="13" t="s">
        <v>220</v>
      </c>
      <c r="E257" s="13"/>
      <c r="F257" s="14"/>
      <c r="G257" s="34">
        <v>467787650</v>
      </c>
      <c r="H257" s="31"/>
      <c r="I257" s="34">
        <v>280124450</v>
      </c>
      <c r="J257" s="31"/>
      <c r="K257" s="36">
        <v>40174840000</v>
      </c>
      <c r="L257" s="37"/>
    </row>
    <row r="258" spans="2:12">
      <c r="B258" s="12"/>
      <c r="C258" s="13"/>
      <c r="D258" s="13" t="s">
        <v>221</v>
      </c>
      <c r="E258" s="13"/>
      <c r="F258" s="14"/>
      <c r="G258" s="30">
        <v>482538367368</v>
      </c>
      <c r="H258" s="31"/>
      <c r="I258" s="30">
        <v>542857322909</v>
      </c>
      <c r="J258" s="31"/>
      <c r="K258" s="34">
        <v>0</v>
      </c>
      <c r="L258" s="37"/>
    </row>
    <row r="259" spans="2:12">
      <c r="B259" s="12"/>
      <c r="C259" s="13"/>
      <c r="D259" s="13" t="s">
        <v>222</v>
      </c>
      <c r="E259" s="13"/>
      <c r="F259" s="14"/>
      <c r="G259" s="34">
        <v>0</v>
      </c>
      <c r="H259" s="31"/>
      <c r="I259" s="34">
        <v>0</v>
      </c>
      <c r="J259" s="31"/>
      <c r="K259" s="36"/>
      <c r="L259" s="37">
        <v>18156985317</v>
      </c>
    </row>
    <row r="260" spans="2:12">
      <c r="B260" s="12" t="s">
        <v>223</v>
      </c>
      <c r="C260" s="13"/>
      <c r="D260" s="13"/>
      <c r="E260" s="13"/>
      <c r="F260" s="14"/>
      <c r="G260" s="30"/>
      <c r="H260" s="31">
        <v>500876078274</v>
      </c>
      <c r="I260" s="30"/>
      <c r="J260" s="31">
        <v>663263971688</v>
      </c>
      <c r="K260" s="36">
        <v>12720507800</v>
      </c>
      <c r="L260" s="37"/>
    </row>
    <row r="261" spans="2:12">
      <c r="B261" s="12"/>
      <c r="C261" s="13" t="s">
        <v>224</v>
      </c>
      <c r="D261" s="13"/>
      <c r="E261" s="13"/>
      <c r="F261" s="14"/>
      <c r="G261" s="30"/>
      <c r="H261" s="31">
        <v>477331501825</v>
      </c>
      <c r="I261" s="30"/>
      <c r="J261" s="31">
        <v>660240207590</v>
      </c>
      <c r="K261" s="36">
        <v>12720507800</v>
      </c>
      <c r="L261" s="37"/>
    </row>
    <row r="262" spans="2:12">
      <c r="B262" s="12"/>
      <c r="C262" s="13"/>
      <c r="D262" s="13" t="s">
        <v>12</v>
      </c>
      <c r="E262" s="13"/>
      <c r="F262" s="14"/>
      <c r="G262" s="30">
        <v>100542397825</v>
      </c>
      <c r="H262" s="31"/>
      <c r="I262" s="30">
        <v>41650787590</v>
      </c>
      <c r="J262" s="31"/>
      <c r="K262" s="36">
        <v>12720507800</v>
      </c>
      <c r="L262" s="37"/>
    </row>
    <row r="263" spans="2:12">
      <c r="B263" s="12"/>
      <c r="C263" s="13"/>
      <c r="D263" s="13" t="s">
        <v>73</v>
      </c>
      <c r="E263" s="13"/>
      <c r="F263" s="14"/>
      <c r="G263" s="30">
        <v>287962164000</v>
      </c>
      <c r="H263" s="31"/>
      <c r="I263" s="30">
        <v>513247950000</v>
      </c>
      <c r="J263" s="31"/>
      <c r="K263" s="36">
        <v>5436477517</v>
      </c>
      <c r="L263" s="37"/>
    </row>
    <row r="264" spans="2:12">
      <c r="B264" s="12"/>
      <c r="C264" s="13"/>
      <c r="D264" s="13" t="s">
        <v>225</v>
      </c>
      <c r="E264" s="13"/>
      <c r="F264" s="14"/>
      <c r="G264" s="30">
        <v>88826940000</v>
      </c>
      <c r="H264" s="31"/>
      <c r="I264" s="30">
        <v>20019670000</v>
      </c>
      <c r="J264" s="31"/>
      <c r="K264" s="34">
        <v>0</v>
      </c>
      <c r="L264" s="37"/>
    </row>
    <row r="265" spans="2:12">
      <c r="B265" s="12"/>
      <c r="C265" s="13"/>
      <c r="D265" s="13" t="s">
        <v>106</v>
      </c>
      <c r="E265" s="13"/>
      <c r="F265" s="14"/>
      <c r="G265" s="34">
        <v>0</v>
      </c>
      <c r="H265" s="31"/>
      <c r="I265" s="30">
        <v>85321800000</v>
      </c>
      <c r="J265" s="31"/>
      <c r="K265" s="34">
        <v>0</v>
      </c>
      <c r="L265" s="37"/>
    </row>
    <row r="266" spans="2:12">
      <c r="B266" s="12"/>
      <c r="C266" s="13" t="s">
        <v>226</v>
      </c>
      <c r="D266" s="13"/>
      <c r="E266" s="13"/>
      <c r="F266" s="14"/>
      <c r="G266" s="30"/>
      <c r="H266" s="31">
        <v>23544576449</v>
      </c>
      <c r="I266" s="30"/>
      <c r="J266" s="31">
        <v>3023764098</v>
      </c>
      <c r="K266" s="36">
        <v>2258270323</v>
      </c>
      <c r="L266" s="37"/>
    </row>
    <row r="267" spans="2:12">
      <c r="B267" s="12"/>
      <c r="C267" s="13"/>
      <c r="D267" s="13" t="s">
        <v>175</v>
      </c>
      <c r="E267" s="13"/>
      <c r="F267" s="14"/>
      <c r="G267" s="30">
        <v>13315113500</v>
      </c>
      <c r="H267" s="31"/>
      <c r="I267" s="30">
        <v>2298768400</v>
      </c>
      <c r="J267" s="31"/>
      <c r="K267" s="36">
        <v>2258270323</v>
      </c>
      <c r="L267" s="37"/>
    </row>
    <row r="268" spans="2:12">
      <c r="B268" s="12"/>
      <c r="C268" s="13"/>
      <c r="D268" s="13"/>
      <c r="E268" s="13" t="s">
        <v>176</v>
      </c>
      <c r="F268" s="14"/>
      <c r="G268" s="30">
        <v>13315113500</v>
      </c>
      <c r="H268" s="31"/>
      <c r="I268" s="30">
        <v>2298768400</v>
      </c>
      <c r="J268" s="31"/>
      <c r="K268" s="36">
        <v>3178207194</v>
      </c>
      <c r="L268" s="37"/>
    </row>
    <row r="269" spans="2:12">
      <c r="B269" s="12"/>
      <c r="C269" s="13"/>
      <c r="D269" s="13"/>
      <c r="E269" s="13"/>
      <c r="F269" s="14" t="s">
        <v>104</v>
      </c>
      <c r="G269" s="30">
        <v>13315113500</v>
      </c>
      <c r="H269" s="31"/>
      <c r="I269" s="30">
        <v>2298768400</v>
      </c>
      <c r="J269" s="31"/>
      <c r="K269" s="36">
        <v>3178207194</v>
      </c>
      <c r="L269" s="37"/>
    </row>
    <row r="270" spans="2:12">
      <c r="B270" s="12"/>
      <c r="C270" s="13"/>
      <c r="D270" s="13" t="s">
        <v>177</v>
      </c>
      <c r="E270" s="13"/>
      <c r="F270" s="14"/>
      <c r="G270" s="30">
        <v>10229462949</v>
      </c>
      <c r="H270" s="31"/>
      <c r="I270" s="30">
        <v>724995698</v>
      </c>
      <c r="J270" s="31"/>
      <c r="K270" s="34">
        <v>0</v>
      </c>
      <c r="L270" s="37"/>
    </row>
    <row r="271" spans="2:12">
      <c r="B271" s="12"/>
      <c r="C271" s="13"/>
      <c r="D271" s="13"/>
      <c r="E271" s="13" t="s">
        <v>176</v>
      </c>
      <c r="F271" s="14"/>
      <c r="G271" s="34">
        <v>10083985365</v>
      </c>
      <c r="H271" s="31"/>
      <c r="I271" s="34">
        <v>103099</v>
      </c>
      <c r="J271" s="31"/>
      <c r="K271" s="36"/>
      <c r="L271" s="37">
        <v>1904058542537</v>
      </c>
    </row>
    <row r="272" spans="2:12">
      <c r="B272" s="12"/>
      <c r="C272" s="13"/>
      <c r="D272" s="13"/>
      <c r="E272" s="13"/>
      <c r="F272" s="14" t="s">
        <v>371</v>
      </c>
      <c r="G272" s="34">
        <v>10083985365</v>
      </c>
      <c r="H272" s="31"/>
      <c r="I272" s="34">
        <v>103099</v>
      </c>
      <c r="J272" s="31"/>
      <c r="K272" s="36"/>
      <c r="L272" s="35">
        <v>0</v>
      </c>
    </row>
    <row r="273" spans="2:12">
      <c r="B273" s="12"/>
      <c r="C273" s="13"/>
      <c r="D273" s="13"/>
      <c r="E273" s="13" t="s">
        <v>227</v>
      </c>
      <c r="F273" s="14"/>
      <c r="G273" s="34">
        <v>0</v>
      </c>
      <c r="H273" s="31"/>
      <c r="I273" s="34">
        <v>0</v>
      </c>
      <c r="J273" s="31"/>
      <c r="K273" s="36"/>
      <c r="L273" s="37">
        <v>698980426417</v>
      </c>
    </row>
    <row r="274" spans="2:12">
      <c r="B274" s="12"/>
      <c r="C274" s="13"/>
      <c r="D274" s="13"/>
      <c r="E274" s="13"/>
      <c r="F274" s="14" t="s">
        <v>426</v>
      </c>
      <c r="G274" s="34">
        <v>0</v>
      </c>
      <c r="H274" s="31"/>
      <c r="I274" s="34">
        <v>0</v>
      </c>
      <c r="J274" s="31"/>
      <c r="K274" s="36">
        <v>255480426417</v>
      </c>
      <c r="L274" s="37"/>
    </row>
    <row r="275" spans="2:12">
      <c r="B275" s="12"/>
      <c r="C275" s="13"/>
      <c r="D275" s="13"/>
      <c r="E275" s="13" t="s">
        <v>228</v>
      </c>
      <c r="F275" s="14"/>
      <c r="G275" s="30">
        <v>145477584</v>
      </c>
      <c r="H275" s="31"/>
      <c r="I275" s="30">
        <v>724892599</v>
      </c>
      <c r="J275" s="31"/>
      <c r="K275" s="36">
        <v>125480426417</v>
      </c>
      <c r="L275" s="37"/>
    </row>
    <row r="276" spans="2:12">
      <c r="B276" s="12"/>
      <c r="C276" s="13"/>
      <c r="D276" s="13"/>
      <c r="E276" s="13"/>
      <c r="F276" s="14" t="s">
        <v>427</v>
      </c>
      <c r="G276" s="30">
        <v>145477584</v>
      </c>
      <c r="H276" s="31"/>
      <c r="I276" s="30">
        <v>724892599</v>
      </c>
      <c r="J276" s="31"/>
      <c r="K276" s="36">
        <v>80000000000</v>
      </c>
      <c r="L276" s="37"/>
    </row>
    <row r="277" spans="2:12">
      <c r="B277" s="12"/>
      <c r="C277" s="13"/>
      <c r="D277" s="13"/>
      <c r="E277" s="13"/>
      <c r="F277" s="14" t="s">
        <v>399</v>
      </c>
      <c r="G277" s="34">
        <v>0</v>
      </c>
      <c r="H277" s="31"/>
      <c r="I277" s="34">
        <v>0</v>
      </c>
      <c r="J277" s="31"/>
      <c r="K277" s="36">
        <v>50000000000</v>
      </c>
      <c r="L277" s="37"/>
    </row>
    <row r="278" spans="2:12">
      <c r="B278" s="12" t="s">
        <v>229</v>
      </c>
      <c r="C278" s="13"/>
      <c r="D278" s="13"/>
      <c r="E278" s="13"/>
      <c r="F278" s="14"/>
      <c r="G278" s="30"/>
      <c r="H278" s="31">
        <v>2167206666997</v>
      </c>
      <c r="I278" s="30"/>
      <c r="J278" s="31">
        <v>2102773089418</v>
      </c>
      <c r="K278" s="36">
        <v>245000000000</v>
      </c>
      <c r="L278" s="37"/>
    </row>
    <row r="279" spans="2:12">
      <c r="B279" s="12"/>
      <c r="C279" s="13" t="s">
        <v>230</v>
      </c>
      <c r="D279" s="13"/>
      <c r="E279" s="13"/>
      <c r="F279" s="14"/>
      <c r="G279" s="30"/>
      <c r="H279" s="35"/>
      <c r="I279" s="30"/>
      <c r="J279" s="35">
        <v>0</v>
      </c>
      <c r="K279" s="36">
        <v>95000000000</v>
      </c>
      <c r="L279" s="37"/>
    </row>
    <row r="280" spans="2:12">
      <c r="B280" s="12"/>
      <c r="C280" s="13" t="s">
        <v>231</v>
      </c>
      <c r="D280" s="13"/>
      <c r="E280" s="13"/>
      <c r="F280" s="14"/>
      <c r="G280" s="30"/>
      <c r="H280" s="31">
        <v>1063338247350</v>
      </c>
      <c r="I280" s="30"/>
      <c r="J280" s="31">
        <v>1193358002822</v>
      </c>
      <c r="K280" s="36">
        <v>103500000000</v>
      </c>
      <c r="L280" s="37"/>
    </row>
    <row r="281" spans="2:12">
      <c r="B281" s="12"/>
      <c r="C281" s="13"/>
      <c r="D281" s="13" t="s">
        <v>74</v>
      </c>
      <c r="E281" s="13"/>
      <c r="F281" s="14"/>
      <c r="G281" s="30">
        <v>358338247350</v>
      </c>
      <c r="H281" s="31"/>
      <c r="I281" s="30">
        <v>359858002822</v>
      </c>
      <c r="J281" s="31"/>
      <c r="K281" s="36"/>
      <c r="L281" s="37">
        <v>1205078116120</v>
      </c>
    </row>
    <row r="282" spans="2:12">
      <c r="B282" s="12"/>
      <c r="C282" s="13"/>
      <c r="D282" s="13"/>
      <c r="E282" s="13" t="s">
        <v>75</v>
      </c>
      <c r="F282" s="14"/>
      <c r="G282" s="30">
        <v>188338247350</v>
      </c>
      <c r="H282" s="31"/>
      <c r="I282" s="30">
        <v>189858002822</v>
      </c>
      <c r="J282" s="31"/>
      <c r="K282" s="36">
        <v>682778116120</v>
      </c>
      <c r="L282" s="37"/>
    </row>
    <row r="283" spans="2:12">
      <c r="B283" s="12"/>
      <c r="C283" s="13"/>
      <c r="D283" s="13"/>
      <c r="E283" s="13" t="s">
        <v>76</v>
      </c>
      <c r="F283" s="14"/>
      <c r="G283" s="30">
        <v>100000000000</v>
      </c>
      <c r="H283" s="31"/>
      <c r="I283" s="30">
        <v>100000000000</v>
      </c>
      <c r="J283" s="31"/>
      <c r="K283" s="36">
        <v>522300000000</v>
      </c>
      <c r="L283" s="37"/>
    </row>
    <row r="284" spans="2:12">
      <c r="B284" s="12"/>
      <c r="C284" s="13"/>
      <c r="D284" s="13"/>
      <c r="E284" s="13" t="s">
        <v>232</v>
      </c>
      <c r="F284" s="14"/>
      <c r="G284" s="30">
        <v>70000000000</v>
      </c>
      <c r="H284" s="31"/>
      <c r="I284" s="30">
        <v>70000000000</v>
      </c>
      <c r="J284" s="31"/>
      <c r="K284" s="36"/>
      <c r="L284" s="37">
        <v>670344737305</v>
      </c>
    </row>
    <row r="285" spans="2:12">
      <c r="B285" s="12"/>
      <c r="C285" s="13"/>
      <c r="D285" s="13" t="s">
        <v>233</v>
      </c>
      <c r="E285" s="13"/>
      <c r="F285" s="14"/>
      <c r="G285" s="30">
        <v>578500000000</v>
      </c>
      <c r="H285" s="31"/>
      <c r="I285" s="30">
        <v>568500000000</v>
      </c>
      <c r="J285" s="31"/>
      <c r="K285" s="36"/>
      <c r="L285" s="35">
        <v>0</v>
      </c>
    </row>
    <row r="286" spans="2:12">
      <c r="B286" s="12"/>
      <c r="C286" s="13"/>
      <c r="D286" s="13" t="s">
        <v>234</v>
      </c>
      <c r="E286" s="13"/>
      <c r="F286" s="14"/>
      <c r="G286" s="30">
        <v>125000000000</v>
      </c>
      <c r="H286" s="31"/>
      <c r="I286" s="30">
        <v>250000000000</v>
      </c>
      <c r="J286" s="31"/>
      <c r="K286" s="36"/>
      <c r="L286" s="35">
        <v>0</v>
      </c>
    </row>
    <row r="287" spans="2:12">
      <c r="B287" s="12"/>
      <c r="C287" s="13"/>
      <c r="D287" s="13" t="s">
        <v>235</v>
      </c>
      <c r="E287" s="13"/>
      <c r="F287" s="14"/>
      <c r="G287" s="30">
        <v>1500000000</v>
      </c>
      <c r="H287" s="31"/>
      <c r="I287" s="30">
        <v>15000000000</v>
      </c>
      <c r="J287" s="31"/>
      <c r="K287" s="34">
        <v>0</v>
      </c>
      <c r="L287" s="37"/>
    </row>
    <row r="288" spans="2:12">
      <c r="B288" s="12"/>
      <c r="C288" s="13" t="s">
        <v>236</v>
      </c>
      <c r="D288" s="13"/>
      <c r="E288" s="13"/>
      <c r="F288" s="14"/>
      <c r="G288" s="30"/>
      <c r="H288" s="31">
        <v>1103868419647</v>
      </c>
      <c r="I288" s="30"/>
      <c r="J288" s="31">
        <v>909415086596</v>
      </c>
      <c r="K288" s="34">
        <v>0</v>
      </c>
      <c r="L288" s="37"/>
    </row>
    <row r="289" spans="2:12">
      <c r="B289" s="12"/>
      <c r="C289" s="13"/>
      <c r="D289" s="13" t="s">
        <v>77</v>
      </c>
      <c r="E289" s="13"/>
      <c r="F289" s="14"/>
      <c r="G289" s="30">
        <v>966913027493</v>
      </c>
      <c r="H289" s="31"/>
      <c r="I289" s="30">
        <v>843481263068</v>
      </c>
      <c r="J289" s="31"/>
      <c r="K289" s="36"/>
      <c r="L289" s="37">
        <v>624833173855</v>
      </c>
    </row>
    <row r="290" spans="2:12">
      <c r="B290" s="12"/>
      <c r="C290" s="13"/>
      <c r="D290" s="13" t="s">
        <v>78</v>
      </c>
      <c r="E290" s="13"/>
      <c r="F290" s="14"/>
      <c r="G290" s="30">
        <v>136955392154</v>
      </c>
      <c r="H290" s="31"/>
      <c r="I290" s="30">
        <v>65933823528</v>
      </c>
      <c r="J290" s="31"/>
      <c r="K290" s="36"/>
      <c r="L290" s="37">
        <v>43560920712</v>
      </c>
    </row>
    <row r="291" spans="2:12">
      <c r="B291" s="12" t="s">
        <v>362</v>
      </c>
      <c r="C291" s="13"/>
      <c r="D291" s="13"/>
      <c r="E291" s="13"/>
      <c r="F291" s="14"/>
      <c r="G291" s="30"/>
      <c r="H291" s="31">
        <v>1592080811025</v>
      </c>
      <c r="I291" s="30"/>
      <c r="J291" s="31">
        <v>1587149172091</v>
      </c>
      <c r="K291" s="36">
        <v>561206540</v>
      </c>
      <c r="L291" s="37"/>
    </row>
    <row r="292" spans="2:12">
      <c r="B292" s="12"/>
      <c r="C292" s="13" t="s">
        <v>237</v>
      </c>
      <c r="D292" s="13"/>
      <c r="E292" s="13"/>
      <c r="F292" s="14"/>
      <c r="G292" s="30"/>
      <c r="H292" s="35">
        <v>0</v>
      </c>
      <c r="I292" s="30"/>
      <c r="J292" s="35">
        <v>0</v>
      </c>
      <c r="K292" s="36">
        <v>1734290251</v>
      </c>
      <c r="L292" s="37"/>
    </row>
    <row r="293" spans="2:12">
      <c r="B293" s="12"/>
      <c r="C293" s="13" t="s">
        <v>238</v>
      </c>
      <c r="D293" s="13"/>
      <c r="E293" s="13"/>
      <c r="F293" s="14"/>
      <c r="G293" s="30"/>
      <c r="H293" s="31">
        <v>4229436979</v>
      </c>
      <c r="I293" s="30"/>
      <c r="J293" s="31">
        <v>5984345517</v>
      </c>
      <c r="K293" s="36">
        <v>10431270</v>
      </c>
      <c r="L293" s="37"/>
    </row>
    <row r="294" spans="2:12">
      <c r="B294" s="12"/>
      <c r="C294" s="13"/>
      <c r="D294" s="13" t="s">
        <v>80</v>
      </c>
      <c r="E294" s="13"/>
      <c r="F294" s="14"/>
      <c r="G294" s="34">
        <v>4229436979</v>
      </c>
      <c r="H294" s="31"/>
      <c r="I294" s="34">
        <v>5984345517</v>
      </c>
      <c r="J294" s="31"/>
      <c r="K294" s="36">
        <v>56254374</v>
      </c>
      <c r="L294" s="37"/>
    </row>
    <row r="295" spans="2:12">
      <c r="B295" s="12"/>
      <c r="C295" s="13"/>
      <c r="D295" s="13" t="s">
        <v>239</v>
      </c>
      <c r="E295" s="13"/>
      <c r="F295" s="14"/>
      <c r="G295" s="34">
        <v>0</v>
      </c>
      <c r="H295" s="31"/>
      <c r="I295" s="34">
        <v>0</v>
      </c>
      <c r="J295" s="31"/>
      <c r="K295" s="36">
        <v>37081164902</v>
      </c>
      <c r="L295" s="37"/>
    </row>
    <row r="296" spans="2:12">
      <c r="B296" s="12"/>
      <c r="C296" s="13" t="s">
        <v>240</v>
      </c>
      <c r="D296" s="13"/>
      <c r="E296" s="13"/>
      <c r="F296" s="14"/>
      <c r="G296" s="30"/>
      <c r="H296" s="31">
        <v>1191436601058</v>
      </c>
      <c r="I296" s="30"/>
      <c r="J296" s="31">
        <v>1419939389480</v>
      </c>
      <c r="K296" s="36">
        <v>896920463</v>
      </c>
      <c r="L296" s="37"/>
    </row>
    <row r="297" spans="2:12">
      <c r="B297" s="12"/>
      <c r="C297" s="13" t="s">
        <v>241</v>
      </c>
      <c r="D297" s="13"/>
      <c r="E297" s="13"/>
      <c r="F297" s="14"/>
      <c r="G297" s="30"/>
      <c r="H297" s="31">
        <v>102018043954</v>
      </c>
      <c r="I297" s="30"/>
      <c r="J297" s="31">
        <v>128820663227</v>
      </c>
      <c r="K297" s="36">
        <v>40703711</v>
      </c>
      <c r="L297" s="37"/>
    </row>
    <row r="298" spans="2:12">
      <c r="B298" s="12"/>
      <c r="C298" s="13"/>
      <c r="D298" s="13" t="s">
        <v>81</v>
      </c>
      <c r="E298" s="13"/>
      <c r="F298" s="14"/>
      <c r="G298" s="30">
        <v>777092238</v>
      </c>
      <c r="H298" s="31"/>
      <c r="I298" s="30">
        <v>645663669</v>
      </c>
      <c r="J298" s="31"/>
      <c r="K298" s="36">
        <v>3179949201</v>
      </c>
      <c r="L298" s="37"/>
    </row>
    <row r="299" spans="2:12">
      <c r="B299" s="12"/>
      <c r="C299" s="13"/>
      <c r="D299" s="13" t="s">
        <v>82</v>
      </c>
      <c r="E299" s="13"/>
      <c r="F299" s="14"/>
      <c r="G299" s="30">
        <v>1517362756</v>
      </c>
      <c r="H299" s="31"/>
      <c r="I299" s="30">
        <v>1219096554</v>
      </c>
      <c r="J299" s="31"/>
      <c r="K299" s="36"/>
      <c r="L299" s="37">
        <v>1950642738</v>
      </c>
    </row>
    <row r="300" spans="2:12">
      <c r="B300" s="12"/>
      <c r="C300" s="13"/>
      <c r="D300" s="13" t="s">
        <v>83</v>
      </c>
      <c r="E300" s="13"/>
      <c r="F300" s="14"/>
      <c r="G300" s="30">
        <v>7340747</v>
      </c>
      <c r="H300" s="31"/>
      <c r="I300" s="30">
        <v>5752851</v>
      </c>
      <c r="J300" s="31"/>
      <c r="K300" s="36"/>
      <c r="L300" s="37">
        <v>2407405860</v>
      </c>
    </row>
    <row r="301" spans="2:12">
      <c r="B301" s="12"/>
      <c r="C301" s="13"/>
      <c r="D301" s="13" t="s">
        <v>84</v>
      </c>
      <c r="E301" s="13"/>
      <c r="F301" s="14"/>
      <c r="G301" s="34">
        <v>122945292</v>
      </c>
      <c r="H301" s="31"/>
      <c r="I301" s="34">
        <v>143124478</v>
      </c>
      <c r="J301" s="31"/>
      <c r="K301" s="36"/>
      <c r="L301" s="37">
        <v>309526866</v>
      </c>
    </row>
    <row r="302" spans="2:12">
      <c r="B302" s="12"/>
      <c r="C302" s="13"/>
      <c r="D302" s="13" t="s">
        <v>85</v>
      </c>
      <c r="E302" s="13"/>
      <c r="F302" s="14"/>
      <c r="G302" s="30">
        <v>92809116050</v>
      </c>
      <c r="H302" s="31"/>
      <c r="I302" s="30">
        <v>119755343566</v>
      </c>
      <c r="J302" s="31"/>
      <c r="K302" s="36"/>
      <c r="L302" s="37">
        <v>1317395277</v>
      </c>
    </row>
    <row r="303" spans="2:12">
      <c r="B303" s="12"/>
      <c r="C303" s="13"/>
      <c r="D303" s="13" t="s">
        <v>242</v>
      </c>
      <c r="E303" s="13"/>
      <c r="F303" s="14"/>
      <c r="G303" s="30">
        <v>1198292037</v>
      </c>
      <c r="H303" s="31"/>
      <c r="I303" s="30">
        <v>1219995860</v>
      </c>
      <c r="J303" s="31"/>
      <c r="K303" s="36"/>
      <c r="L303" s="37">
        <v>66502685</v>
      </c>
    </row>
    <row r="304" spans="2:12">
      <c r="B304" s="12"/>
      <c r="C304" s="13"/>
      <c r="D304" s="13" t="s">
        <v>243</v>
      </c>
      <c r="E304" s="13"/>
      <c r="F304" s="14"/>
      <c r="G304" s="30">
        <v>82008968</v>
      </c>
      <c r="H304" s="31"/>
      <c r="I304" s="30">
        <v>61326225</v>
      </c>
      <c r="J304" s="31"/>
      <c r="K304" s="36"/>
      <c r="L304" s="37">
        <v>713981032</v>
      </c>
    </row>
    <row r="305" spans="2:12">
      <c r="B305" s="12"/>
      <c r="C305" s="13"/>
      <c r="D305" s="13" t="s">
        <v>244</v>
      </c>
      <c r="E305" s="13"/>
      <c r="F305" s="14"/>
      <c r="G305" s="30">
        <v>5503885866</v>
      </c>
      <c r="H305" s="31"/>
      <c r="I305" s="30">
        <v>5770360024</v>
      </c>
      <c r="J305" s="31"/>
      <c r="K305" s="36"/>
      <c r="L305" s="37">
        <v>12509440076</v>
      </c>
    </row>
    <row r="306" spans="2:12">
      <c r="B306" s="12"/>
      <c r="C306" s="13" t="s">
        <v>245</v>
      </c>
      <c r="D306" s="13"/>
      <c r="E306" s="13"/>
      <c r="F306" s="14"/>
      <c r="G306" s="30"/>
      <c r="H306" s="31">
        <v>26766429034</v>
      </c>
      <c r="I306" s="30"/>
      <c r="J306" s="31">
        <v>32404773867</v>
      </c>
      <c r="K306" s="36"/>
      <c r="L306" s="37">
        <v>11246643066</v>
      </c>
    </row>
    <row r="307" spans="2:12">
      <c r="B307" s="12"/>
      <c r="C307" s="50" t="s">
        <v>485</v>
      </c>
      <c r="D307" s="50"/>
      <c r="E307" s="13"/>
      <c r="F307" s="14"/>
      <c r="G307" s="30"/>
      <c r="H307" s="31">
        <v>267630300000</v>
      </c>
      <c r="I307" s="34"/>
      <c r="J307" s="35">
        <v>0</v>
      </c>
      <c r="K307" s="36">
        <v>177233534</v>
      </c>
      <c r="L307" s="37"/>
    </row>
    <row r="308" spans="2:12">
      <c r="B308" s="12"/>
      <c r="C308" s="50"/>
      <c r="D308" s="50" t="s">
        <v>434</v>
      </c>
      <c r="E308" s="13"/>
      <c r="F308" s="14"/>
      <c r="G308" s="30">
        <v>267630300000</v>
      </c>
      <c r="H308" s="31"/>
      <c r="I308" s="34">
        <v>0</v>
      </c>
      <c r="J308" s="35"/>
      <c r="K308" s="36"/>
      <c r="L308" s="37">
        <v>4020431494843</v>
      </c>
    </row>
    <row r="309" spans="2:12" ht="13.5" customHeight="1">
      <c r="B309" s="12" t="s">
        <v>363</v>
      </c>
      <c r="C309" s="13"/>
      <c r="D309" s="13"/>
      <c r="E309" s="13"/>
      <c r="F309" s="14"/>
      <c r="G309" s="30"/>
      <c r="H309" s="31">
        <v>4962631170</v>
      </c>
      <c r="I309" s="30"/>
      <c r="J309" s="31">
        <v>4532360787</v>
      </c>
      <c r="K309" s="36"/>
      <c r="L309" s="37">
        <v>1262797010</v>
      </c>
    </row>
    <row r="310" spans="2:12" ht="14.25" customHeight="1">
      <c r="B310" s="12"/>
      <c r="C310" s="13" t="s">
        <v>246</v>
      </c>
      <c r="D310" s="13"/>
      <c r="E310" s="13"/>
      <c r="F310" s="14"/>
      <c r="G310" s="30"/>
      <c r="H310" s="31">
        <v>1484726044</v>
      </c>
      <c r="I310" s="30"/>
      <c r="J310" s="31">
        <v>1525520067</v>
      </c>
      <c r="K310" s="36"/>
      <c r="L310" s="37">
        <v>6611716646</v>
      </c>
    </row>
    <row r="311" spans="2:12">
      <c r="B311" s="12"/>
      <c r="C311" s="13" t="s">
        <v>247</v>
      </c>
      <c r="D311" s="13"/>
      <c r="E311" s="13"/>
      <c r="F311" s="14"/>
      <c r="G311" s="30"/>
      <c r="H311" s="31">
        <v>1850611365</v>
      </c>
      <c r="I311" s="30"/>
      <c r="J311" s="31">
        <v>1647047234</v>
      </c>
      <c r="K311" s="36"/>
      <c r="L311" s="35">
        <v>0</v>
      </c>
    </row>
    <row r="312" spans="2:12">
      <c r="B312" s="12"/>
      <c r="C312" s="13" t="s">
        <v>248</v>
      </c>
      <c r="D312" s="13"/>
      <c r="E312" s="13"/>
      <c r="F312" s="14"/>
      <c r="G312" s="30"/>
      <c r="H312" s="31">
        <v>662825237</v>
      </c>
      <c r="I312" s="30"/>
      <c r="J312" s="31">
        <v>407012263</v>
      </c>
      <c r="K312" s="36"/>
      <c r="L312" s="37">
        <v>2932858234</v>
      </c>
    </row>
    <row r="313" spans="2:12">
      <c r="B313" s="12"/>
      <c r="C313" s="13" t="s">
        <v>133</v>
      </c>
      <c r="D313" s="13"/>
      <c r="E313" s="13"/>
      <c r="F313" s="14"/>
      <c r="G313" s="30"/>
      <c r="H313" s="31">
        <v>964468524</v>
      </c>
      <c r="I313" s="30"/>
      <c r="J313" s="31">
        <v>952781223</v>
      </c>
      <c r="K313" s="36"/>
      <c r="L313" s="37">
        <v>2694664999</v>
      </c>
    </row>
    <row r="314" spans="2:12">
      <c r="B314" s="12" t="s">
        <v>428</v>
      </c>
      <c r="C314" s="13"/>
      <c r="D314" s="13"/>
      <c r="E314" s="13"/>
      <c r="F314" s="14"/>
      <c r="G314" s="30"/>
      <c r="H314" s="31">
        <v>23797519174</v>
      </c>
      <c r="I314" s="30"/>
      <c r="J314" s="31">
        <v>41951047863</v>
      </c>
      <c r="K314" s="36"/>
      <c r="L314" s="37">
        <v>984193413</v>
      </c>
    </row>
    <row r="315" spans="2:12">
      <c r="B315" s="12"/>
      <c r="C315" s="13" t="s">
        <v>79</v>
      </c>
      <c r="D315" s="13"/>
      <c r="E315" s="13"/>
      <c r="F315" s="14"/>
      <c r="G315" s="30"/>
      <c r="H315" s="31">
        <v>21633389956</v>
      </c>
      <c r="I315" s="30"/>
      <c r="J315" s="31">
        <v>36320105497</v>
      </c>
      <c r="K315" s="36">
        <v>180084650</v>
      </c>
      <c r="L315" s="37"/>
    </row>
    <row r="316" spans="2:12">
      <c r="B316" s="12"/>
      <c r="C316" s="13" t="s">
        <v>249</v>
      </c>
      <c r="D316" s="13"/>
      <c r="E316" s="13"/>
      <c r="F316" s="14"/>
      <c r="G316" s="30"/>
      <c r="H316" s="31">
        <v>2164129218</v>
      </c>
      <c r="I316" s="30"/>
      <c r="J316" s="31">
        <v>5630942366</v>
      </c>
      <c r="K316" s="36">
        <v>377937389</v>
      </c>
      <c r="L316" s="37"/>
    </row>
    <row r="317" spans="2:12" ht="16.5" customHeight="1">
      <c r="B317" s="12" t="s">
        <v>429</v>
      </c>
      <c r="C317" s="13"/>
      <c r="D317" s="13"/>
      <c r="E317" s="13"/>
      <c r="F317" s="14"/>
      <c r="G317" s="30"/>
      <c r="H317" s="31">
        <v>29987299289</v>
      </c>
      <c r="I317" s="30"/>
      <c r="J317" s="31">
        <v>15938992742</v>
      </c>
      <c r="K317" s="36">
        <v>234476640</v>
      </c>
      <c r="L317" s="37"/>
    </row>
    <row r="318" spans="2:12">
      <c r="B318" s="12"/>
      <c r="C318" s="13" t="s">
        <v>250</v>
      </c>
      <c r="D318" s="13"/>
      <c r="E318" s="13"/>
      <c r="F318" s="14"/>
      <c r="G318" s="30"/>
      <c r="H318" s="35">
        <v>250000000</v>
      </c>
      <c r="I318" s="30"/>
      <c r="J318" s="35">
        <v>0</v>
      </c>
      <c r="K318" s="36">
        <v>12960000</v>
      </c>
      <c r="L318" s="37"/>
    </row>
    <row r="319" spans="2:12">
      <c r="B319" s="12"/>
      <c r="C319" s="13" t="s">
        <v>251</v>
      </c>
      <c r="D319" s="13"/>
      <c r="E319" s="13"/>
      <c r="F319" s="14"/>
      <c r="G319" s="30"/>
      <c r="H319" s="31">
        <v>7024470974</v>
      </c>
      <c r="I319" s="30"/>
      <c r="J319" s="31">
        <v>6478303342</v>
      </c>
      <c r="K319" s="36">
        <v>1501200</v>
      </c>
      <c r="L319" s="37"/>
    </row>
    <row r="320" spans="2:12">
      <c r="B320" s="12"/>
      <c r="C320" s="50" t="s">
        <v>484</v>
      </c>
      <c r="D320" s="50"/>
      <c r="E320" s="13"/>
      <c r="F320" s="14"/>
      <c r="G320" s="30"/>
      <c r="H320" s="31">
        <v>20557186126</v>
      </c>
      <c r="I320" s="30"/>
      <c r="J320" s="31">
        <v>7177642245</v>
      </c>
      <c r="K320" s="36"/>
      <c r="L320" s="37"/>
    </row>
    <row r="321" spans="2:12">
      <c r="B321" s="12"/>
      <c r="C321" s="50" t="s">
        <v>486</v>
      </c>
      <c r="D321" s="50"/>
      <c r="E321" s="13"/>
      <c r="F321" s="14"/>
      <c r="G321" s="30"/>
      <c r="H321" s="31">
        <v>2155642189</v>
      </c>
      <c r="I321" s="30"/>
      <c r="J321" s="31">
        <v>2283047155</v>
      </c>
      <c r="K321" s="36"/>
      <c r="L321" s="37">
        <v>277405950000</v>
      </c>
    </row>
    <row r="322" spans="2:12">
      <c r="B322" s="12"/>
      <c r="C322" s="13"/>
      <c r="D322" s="13" t="s">
        <v>86</v>
      </c>
      <c r="E322" s="13"/>
      <c r="F322" s="14"/>
      <c r="G322" s="30">
        <v>220054900</v>
      </c>
      <c r="H322" s="31"/>
      <c r="I322" s="30">
        <v>219264520</v>
      </c>
      <c r="J322" s="31"/>
      <c r="K322" s="36"/>
      <c r="L322" s="37">
        <v>277405950000</v>
      </c>
    </row>
    <row r="323" spans="2:12">
      <c r="B323" s="12"/>
      <c r="C323" s="13"/>
      <c r="D323" s="13" t="s">
        <v>87</v>
      </c>
      <c r="E323" s="13"/>
      <c r="F323" s="14"/>
      <c r="G323" s="30">
        <v>963606719</v>
      </c>
      <c r="H323" s="31"/>
      <c r="I323" s="30">
        <v>829734189</v>
      </c>
      <c r="J323" s="31"/>
      <c r="K323" s="36"/>
      <c r="L323" s="35">
        <v>0</v>
      </c>
    </row>
    <row r="324" spans="2:12">
      <c r="B324" s="12"/>
      <c r="C324" s="13"/>
      <c r="D324" s="13" t="s">
        <v>88</v>
      </c>
      <c r="E324" s="13"/>
      <c r="F324" s="14"/>
      <c r="G324" s="30">
        <v>869002866</v>
      </c>
      <c r="H324" s="31"/>
      <c r="I324" s="30">
        <v>1204798396</v>
      </c>
      <c r="J324" s="31"/>
      <c r="K324" s="36"/>
      <c r="L324" s="37">
        <v>9767358387</v>
      </c>
    </row>
    <row r="325" spans="2:12">
      <c r="B325" s="12"/>
      <c r="C325" s="13"/>
      <c r="D325" s="13" t="s">
        <v>89</v>
      </c>
      <c r="E325" s="13"/>
      <c r="F325" s="14"/>
      <c r="G325" s="30">
        <v>11310000</v>
      </c>
      <c r="H325" s="31"/>
      <c r="I325" s="30">
        <v>13480000</v>
      </c>
      <c r="J325" s="31"/>
      <c r="K325" s="36"/>
      <c r="L325" s="37">
        <v>9762756573</v>
      </c>
    </row>
    <row r="326" spans="2:12">
      <c r="B326" s="12"/>
      <c r="C326" s="13"/>
      <c r="D326" s="13" t="s">
        <v>252</v>
      </c>
      <c r="E326" s="13"/>
      <c r="F326" s="14"/>
      <c r="G326" s="30">
        <v>1738500</v>
      </c>
      <c r="H326" s="31"/>
      <c r="I326" s="30">
        <v>1995600</v>
      </c>
      <c r="J326" s="31"/>
      <c r="K326" s="36"/>
      <c r="L326" s="37">
        <v>1505390</v>
      </c>
    </row>
    <row r="327" spans="2:12">
      <c r="B327" s="12"/>
      <c r="C327" s="13"/>
      <c r="D327" s="13" t="s">
        <v>253</v>
      </c>
      <c r="E327" s="13"/>
      <c r="F327" s="14"/>
      <c r="G327" s="30">
        <v>89929204</v>
      </c>
      <c r="H327" s="31"/>
      <c r="I327" s="30">
        <v>13774450</v>
      </c>
      <c r="J327" s="31"/>
      <c r="K327" s="36"/>
      <c r="L327" s="37">
        <v>3096424</v>
      </c>
    </row>
    <row r="328" spans="2:12">
      <c r="B328" s="12" t="s">
        <v>90</v>
      </c>
      <c r="C328" s="13"/>
      <c r="D328" s="13"/>
      <c r="E328" s="13"/>
      <c r="F328" s="14"/>
      <c r="G328" s="36"/>
      <c r="H328" s="37">
        <v>5834381423223</v>
      </c>
      <c r="I328" s="36"/>
      <c r="J328" s="37">
        <v>5992611407967</v>
      </c>
      <c r="K328" s="36"/>
      <c r="L328" s="37">
        <v>-46549638620</v>
      </c>
    </row>
    <row r="329" spans="2:12">
      <c r="B329" s="12" t="s">
        <v>91</v>
      </c>
      <c r="C329" s="13"/>
      <c r="D329" s="13"/>
      <c r="E329" s="13"/>
      <c r="F329" s="14"/>
      <c r="G329" s="30"/>
      <c r="H329" s="31"/>
      <c r="I329" s="30"/>
      <c r="J329" s="31"/>
      <c r="K329" s="36"/>
      <c r="L329" s="37">
        <v>-46549638620</v>
      </c>
    </row>
    <row r="330" spans="2:12">
      <c r="B330" s="12" t="s">
        <v>254</v>
      </c>
      <c r="C330" s="13"/>
      <c r="D330" s="13"/>
      <c r="E330" s="13"/>
      <c r="F330" s="14"/>
      <c r="G330" s="30"/>
      <c r="H330" s="31">
        <v>363969375000</v>
      </c>
      <c r="I330" s="30"/>
      <c r="J330" s="31">
        <v>363969375000</v>
      </c>
      <c r="K330" s="36"/>
      <c r="L330" s="37">
        <v>274325182599</v>
      </c>
    </row>
    <row r="331" spans="2:12">
      <c r="B331" s="12"/>
      <c r="C331" s="13" t="s">
        <v>92</v>
      </c>
      <c r="D331" s="13"/>
      <c r="E331" s="13"/>
      <c r="F331" s="14"/>
      <c r="G331" s="30"/>
      <c r="H331" s="31">
        <v>277405950000</v>
      </c>
      <c r="I331" s="30"/>
      <c r="J331" s="31">
        <v>277405950000</v>
      </c>
      <c r="K331" s="36"/>
      <c r="L331" s="37">
        <v>8033035066</v>
      </c>
    </row>
    <row r="332" spans="2:12">
      <c r="B332" s="12"/>
      <c r="C332" s="13" t="s">
        <v>255</v>
      </c>
      <c r="D332" s="13"/>
      <c r="E332" s="13"/>
      <c r="F332" s="14"/>
      <c r="G332" s="30"/>
      <c r="H332" s="31">
        <v>86563425000</v>
      </c>
      <c r="I332" s="30"/>
      <c r="J332" s="31">
        <v>86563425000</v>
      </c>
      <c r="K332" s="36"/>
      <c r="L332" s="37">
        <v>3637917734</v>
      </c>
    </row>
    <row r="333" spans="2:12">
      <c r="B333" s="12" t="s">
        <v>256</v>
      </c>
      <c r="C333" s="13"/>
      <c r="D333" s="13"/>
      <c r="E333" s="13"/>
      <c r="F333" s="14"/>
      <c r="G333" s="30"/>
      <c r="H333" s="31">
        <v>99177247482</v>
      </c>
      <c r="I333" s="30"/>
      <c r="J333" s="31">
        <v>100257247482</v>
      </c>
      <c r="K333" s="36"/>
      <c r="L333" s="37">
        <v>262654229799</v>
      </c>
    </row>
    <row r="334" spans="2:12">
      <c r="B334" s="12"/>
      <c r="C334" s="13" t="s">
        <v>93</v>
      </c>
      <c r="D334" s="13"/>
      <c r="E334" s="13"/>
      <c r="F334" s="14"/>
      <c r="G334" s="30"/>
      <c r="H334" s="31">
        <v>99172645668</v>
      </c>
      <c r="I334" s="30"/>
      <c r="J334" s="31">
        <v>100252645668</v>
      </c>
      <c r="K334" s="36"/>
      <c r="L334" s="37">
        <v>514948852366</v>
      </c>
    </row>
    <row r="335" spans="2:12">
      <c r="B335" s="12"/>
      <c r="C335" s="13" t="s">
        <v>94</v>
      </c>
      <c r="D335" s="13"/>
      <c r="E335" s="13"/>
      <c r="F335" s="14"/>
      <c r="G335" s="30"/>
      <c r="H335" s="31">
        <v>1505390</v>
      </c>
      <c r="I335" s="30"/>
      <c r="J335" s="31">
        <v>1505390</v>
      </c>
      <c r="K335" s="61"/>
      <c r="L335" s="62">
        <v>4535380347209</v>
      </c>
    </row>
    <row r="336" spans="2:12">
      <c r="B336" s="12"/>
      <c r="C336" s="13" t="s">
        <v>95</v>
      </c>
      <c r="D336" s="13"/>
      <c r="E336" s="13"/>
      <c r="F336" s="14"/>
      <c r="G336" s="30"/>
      <c r="H336" s="31">
        <v>3096424</v>
      </c>
      <c r="I336" s="30"/>
      <c r="J336" s="31">
        <v>3096424</v>
      </c>
    </row>
    <row r="337" spans="2:10">
      <c r="B337" s="12" t="s">
        <v>257</v>
      </c>
      <c r="C337" s="13"/>
      <c r="D337" s="13"/>
      <c r="E337" s="13"/>
      <c r="F337" s="14"/>
      <c r="G337" s="30"/>
      <c r="H337" s="31">
        <v>-46549638620</v>
      </c>
      <c r="I337" s="30"/>
      <c r="J337" s="31">
        <v>-46549638620</v>
      </c>
    </row>
    <row r="338" spans="2:10">
      <c r="B338" s="12"/>
      <c r="C338" s="13" t="s">
        <v>96</v>
      </c>
      <c r="D338" s="13"/>
      <c r="E338" s="13"/>
      <c r="F338" s="14"/>
      <c r="G338" s="30"/>
      <c r="H338" s="31">
        <v>-46549638620</v>
      </c>
      <c r="I338" s="30"/>
      <c r="J338" s="31">
        <v>-46549638620</v>
      </c>
    </row>
    <row r="339" spans="2:10">
      <c r="B339" s="12" t="s">
        <v>258</v>
      </c>
      <c r="C339" s="13"/>
      <c r="D339" s="13"/>
      <c r="E339" s="13"/>
      <c r="F339" s="14"/>
      <c r="G339" s="30"/>
      <c r="H339" s="31">
        <v>510544588644</v>
      </c>
      <c r="I339" s="30"/>
      <c r="J339" s="31">
        <v>510879591860</v>
      </c>
    </row>
    <row r="340" spans="2:10">
      <c r="B340" s="12"/>
      <c r="C340" s="13" t="s">
        <v>97</v>
      </c>
      <c r="D340" s="13"/>
      <c r="E340" s="13"/>
      <c r="F340" s="14"/>
      <c r="G340" s="30"/>
      <c r="H340" s="31">
        <v>16733578990</v>
      </c>
      <c r="I340" s="30"/>
      <c r="J340" s="31">
        <v>12986377252</v>
      </c>
    </row>
    <row r="341" spans="2:10">
      <c r="B341" s="12"/>
      <c r="C341" s="13" t="s">
        <v>430</v>
      </c>
      <c r="D341" s="13"/>
      <c r="E341" s="13"/>
      <c r="F341" s="14"/>
      <c r="G341" s="30"/>
      <c r="H341" s="31">
        <v>15421418354</v>
      </c>
      <c r="I341" s="30"/>
      <c r="J341" s="31">
        <v>7959167253</v>
      </c>
    </row>
    <row r="342" spans="2:10">
      <c r="B342" s="12"/>
      <c r="C342" s="13" t="s">
        <v>431</v>
      </c>
      <c r="D342" s="13"/>
      <c r="E342" s="13"/>
      <c r="F342" s="14"/>
      <c r="G342" s="30"/>
      <c r="H342" s="31">
        <v>478389591300</v>
      </c>
      <c r="I342" s="30"/>
      <c r="J342" s="31">
        <v>489934047355</v>
      </c>
    </row>
    <row r="343" spans="2:10">
      <c r="B343" s="12" t="s">
        <v>98</v>
      </c>
      <c r="C343" s="13"/>
      <c r="D343" s="13"/>
      <c r="E343" s="13"/>
      <c r="F343" s="14"/>
      <c r="G343" s="36"/>
      <c r="H343" s="37">
        <v>927141572506</v>
      </c>
      <c r="I343" s="36"/>
      <c r="J343" s="37">
        <v>928556575722</v>
      </c>
    </row>
    <row r="344" spans="2:10">
      <c r="B344" s="25" t="s">
        <v>99</v>
      </c>
      <c r="C344" s="26"/>
      <c r="D344" s="26"/>
      <c r="E344" s="26"/>
      <c r="F344" s="27"/>
      <c r="G344" s="33"/>
      <c r="H344" s="38">
        <v>6761522995729</v>
      </c>
      <c r="I344" s="33"/>
      <c r="J344" s="38">
        <v>6921167983689</v>
      </c>
    </row>
    <row r="488" ht="15" customHeight="1"/>
    <row r="489" ht="15" customHeight="1"/>
    <row r="490" ht="15" customHeight="1"/>
    <row r="521" ht="16.5" customHeight="1"/>
    <row r="567" ht="13.5" customHeight="1"/>
    <row r="569" ht="13.5" customHeight="1"/>
    <row r="593" ht="16.5" customHeight="1"/>
    <row r="612" ht="13.5" customHeight="1"/>
    <row r="622" ht="13.5" customHeight="1"/>
    <row r="624" ht="13.5" customHeight="1"/>
    <row r="627" ht="13.5" customHeight="1"/>
    <row r="641" ht="16.5" customHeight="1"/>
    <row r="673" ht="13.5" customHeight="1"/>
    <row r="675" ht="13.5" customHeight="1"/>
    <row r="685" ht="13.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904" ht="16.5" customHeight="1"/>
    <row r="963" ht="16.5" customHeight="1"/>
    <row r="977" ht="14.25" customHeight="1"/>
    <row r="987" ht="16.5" customHeight="1"/>
    <row r="1000" ht="16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377" ht="13.5" customHeight="1"/>
    <row r="1445" ht="13.5" customHeight="1"/>
    <row r="1451" ht="13.5" customHeight="1"/>
    <row r="1505" ht="13.5" customHeight="1"/>
    <row r="1523" ht="16.5" customHeight="1"/>
    <row r="1529" ht="16.5" customHeight="1"/>
    <row r="1531" ht="13.5" customHeight="1"/>
    <row r="1544" ht="16.5" customHeight="1"/>
    <row r="1545" ht="13.5" customHeight="1"/>
    <row r="1547" ht="13.5" customHeight="1"/>
    <row r="1564" ht="13.5" customHeight="1"/>
    <row r="1571" ht="13.5" customHeight="1"/>
    <row r="1573" ht="13.5" customHeight="1"/>
    <row r="1600" ht="16.5" customHeight="1"/>
    <row r="1619" ht="13.5" customHeight="1"/>
    <row r="1626" ht="16.5" customHeight="1"/>
    <row r="1639" ht="16.5" customHeight="1"/>
  </sheetData>
  <mergeCells count="7">
    <mergeCell ref="B2:L2"/>
    <mergeCell ref="B4:L4"/>
    <mergeCell ref="B5:L5"/>
    <mergeCell ref="K7:L7"/>
    <mergeCell ref="B7:F7"/>
    <mergeCell ref="I7:J7"/>
    <mergeCell ref="G7:H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755"/>
  <sheetViews>
    <sheetView showGridLines="0" view="pageBreakPreview" zoomScaleNormal="85" zoomScaleSheetLayoutView="100" workbookViewId="0">
      <pane ySplit="7" topLeftCell="A8" activePane="bottomLeft" state="frozen"/>
      <selection pane="bottomLeft"/>
    </sheetView>
  </sheetViews>
  <sheetFormatPr defaultRowHeight="13.5"/>
  <cols>
    <col min="1" max="1" width="7.75" style="6" customWidth="1"/>
    <col min="2" max="3" width="1.25" style="6" customWidth="1"/>
    <col min="4" max="4" width="3.75" style="6" customWidth="1"/>
    <col min="5" max="5" width="27.875" style="6" customWidth="1"/>
    <col min="6" max="6" width="15.5" style="6" customWidth="1"/>
    <col min="7" max="9" width="15" style="6" customWidth="1"/>
    <col min="10" max="10" width="9" style="6" customWidth="1"/>
    <col min="11" max="15" width="9" style="6"/>
    <col min="16" max="17" width="14" style="6" bestFit="1" customWidth="1"/>
    <col min="18" max="16384" width="9" style="6"/>
  </cols>
  <sheetData>
    <row r="2" spans="2:21" ht="16.5">
      <c r="B2" s="104" t="s">
        <v>0</v>
      </c>
      <c r="C2" s="104"/>
      <c r="D2" s="104"/>
      <c r="E2" s="104"/>
      <c r="F2" s="104"/>
      <c r="G2" s="104"/>
      <c r="H2" s="104"/>
      <c r="I2" s="104"/>
    </row>
    <row r="3" spans="2:21">
      <c r="B3" s="2"/>
      <c r="C3" s="2"/>
      <c r="D3" s="2"/>
      <c r="E3" s="2"/>
      <c r="F3" s="2"/>
      <c r="G3" s="2"/>
      <c r="H3" s="2"/>
      <c r="I3" s="1"/>
    </row>
    <row r="4" spans="2:21">
      <c r="B4" s="105" t="s">
        <v>436</v>
      </c>
      <c r="C4" s="105"/>
      <c r="D4" s="105"/>
      <c r="E4" s="105"/>
      <c r="F4" s="105"/>
      <c r="G4" s="105"/>
      <c r="H4" s="105"/>
      <c r="I4" s="105"/>
    </row>
    <row r="5" spans="2:21" ht="16.5" customHeight="1">
      <c r="B5" s="105" t="s">
        <v>437</v>
      </c>
      <c r="C5" s="105"/>
      <c r="D5" s="105"/>
      <c r="E5" s="105"/>
      <c r="F5" s="105"/>
      <c r="G5" s="105"/>
      <c r="H5" s="105"/>
      <c r="I5" s="105"/>
    </row>
    <row r="6" spans="2:21">
      <c r="B6" s="3" t="s">
        <v>100</v>
      </c>
      <c r="C6" s="3"/>
      <c r="D6" s="3"/>
      <c r="E6" s="3"/>
      <c r="F6" s="3"/>
      <c r="G6" s="3"/>
      <c r="H6" s="3"/>
      <c r="I6" s="5" t="s">
        <v>105</v>
      </c>
    </row>
    <row r="7" spans="2:21">
      <c r="B7" s="106" t="s">
        <v>361</v>
      </c>
      <c r="C7" s="107"/>
      <c r="D7" s="107"/>
      <c r="E7" s="108"/>
      <c r="F7" s="109" t="s">
        <v>376</v>
      </c>
      <c r="G7" s="110"/>
      <c r="H7" s="109" t="s">
        <v>438</v>
      </c>
      <c r="I7" s="110"/>
      <c r="L7" s="100" t="s">
        <v>472</v>
      </c>
      <c r="M7" s="101"/>
      <c r="N7" s="101"/>
      <c r="O7" s="101"/>
      <c r="P7" s="102"/>
      <c r="Q7" s="103"/>
    </row>
    <row r="8" spans="2:21" ht="14.25" customHeight="1">
      <c r="B8" s="39" t="s">
        <v>259</v>
      </c>
      <c r="C8" s="40"/>
      <c r="D8" s="40"/>
      <c r="E8" s="11"/>
      <c r="F8" s="28"/>
      <c r="G8" s="29">
        <v>687215043293</v>
      </c>
      <c r="H8" s="28"/>
      <c r="I8" s="29">
        <v>846967490079</v>
      </c>
      <c r="L8" s="65" t="s">
        <v>259</v>
      </c>
      <c r="M8" s="66"/>
      <c r="N8" s="66"/>
      <c r="O8" s="67"/>
      <c r="P8" s="68"/>
      <c r="Q8" s="69">
        <v>687215043293</v>
      </c>
      <c r="R8" s="6" t="b">
        <f>B8=L8</f>
        <v>1</v>
      </c>
      <c r="S8" s="6" t="b">
        <f t="shared" ref="S8:U8" si="0">C8=M8</f>
        <v>1</v>
      </c>
      <c r="T8" s="6" t="b">
        <f t="shared" si="0"/>
        <v>1</v>
      </c>
      <c r="U8" s="6" t="b">
        <f t="shared" si="0"/>
        <v>1</v>
      </c>
    </row>
    <row r="9" spans="2:21">
      <c r="B9" s="41"/>
      <c r="C9" s="42" t="s">
        <v>1</v>
      </c>
      <c r="D9" s="42"/>
      <c r="E9" s="15"/>
      <c r="F9" s="30"/>
      <c r="G9" s="31">
        <v>129135368725</v>
      </c>
      <c r="H9" s="30"/>
      <c r="I9" s="31">
        <v>131793203868</v>
      </c>
      <c r="L9" s="70"/>
      <c r="M9" s="71" t="s">
        <v>1</v>
      </c>
      <c r="N9" s="71"/>
      <c r="O9" s="72"/>
      <c r="P9" s="63"/>
      <c r="Q9" s="73">
        <v>129135368725</v>
      </c>
      <c r="R9" s="6" t="b">
        <f t="shared" ref="R9:R17" si="1">B9=L9</f>
        <v>1</v>
      </c>
      <c r="S9" s="6" t="b">
        <f t="shared" ref="S9:S17" si="2">C9=M9</f>
        <v>1</v>
      </c>
      <c r="T9" s="6" t="b">
        <f t="shared" ref="T9:T17" si="3">D9=N9</f>
        <v>1</v>
      </c>
      <c r="U9" s="6" t="b">
        <f t="shared" ref="U9:U17" si="4">E9=O9</f>
        <v>1</v>
      </c>
    </row>
    <row r="10" spans="2:21">
      <c r="B10" s="41"/>
      <c r="C10" s="42"/>
      <c r="D10" s="42" t="s">
        <v>260</v>
      </c>
      <c r="E10" s="15"/>
      <c r="F10" s="30">
        <v>46834023866</v>
      </c>
      <c r="G10" s="31"/>
      <c r="H10" s="30">
        <v>58757837933</v>
      </c>
      <c r="I10" s="31"/>
      <c r="L10" s="70"/>
      <c r="M10" s="71"/>
      <c r="N10" s="71" t="s">
        <v>260</v>
      </c>
      <c r="O10" s="72"/>
      <c r="P10" s="63">
        <v>46834023866</v>
      </c>
      <c r="Q10" s="74"/>
      <c r="R10" s="6" t="b">
        <f t="shared" si="1"/>
        <v>1</v>
      </c>
      <c r="S10" s="6" t="b">
        <f t="shared" si="2"/>
        <v>1</v>
      </c>
      <c r="T10" s="6" t="b">
        <f t="shared" si="3"/>
        <v>1</v>
      </c>
      <c r="U10" s="6" t="b">
        <f t="shared" si="4"/>
        <v>1</v>
      </c>
    </row>
    <row r="11" spans="2:21">
      <c r="B11" s="41"/>
      <c r="C11" s="42"/>
      <c r="D11" s="42" t="s">
        <v>261</v>
      </c>
      <c r="E11" s="15"/>
      <c r="F11" s="30">
        <v>10593861691</v>
      </c>
      <c r="G11" s="31"/>
      <c r="H11" s="30">
        <v>18734405320</v>
      </c>
      <c r="I11" s="31"/>
      <c r="L11" s="70"/>
      <c r="M11" s="71"/>
      <c r="N11" s="71" t="s">
        <v>261</v>
      </c>
      <c r="O11" s="72"/>
      <c r="P11" s="63">
        <v>10593861691</v>
      </c>
      <c r="Q11" s="74"/>
      <c r="R11" s="6" t="b">
        <f t="shared" si="1"/>
        <v>1</v>
      </c>
      <c r="S11" s="6" t="b">
        <f t="shared" si="2"/>
        <v>1</v>
      </c>
      <c r="T11" s="6" t="b">
        <f t="shared" si="3"/>
        <v>1</v>
      </c>
      <c r="U11" s="6" t="b">
        <f t="shared" si="4"/>
        <v>1</v>
      </c>
    </row>
    <row r="12" spans="2:21">
      <c r="B12" s="41"/>
      <c r="C12" s="42"/>
      <c r="D12" s="42" t="s">
        <v>262</v>
      </c>
      <c r="E12" s="15"/>
      <c r="F12" s="34">
        <v>0</v>
      </c>
      <c r="G12" s="31"/>
      <c r="H12" s="30">
        <v>142946870</v>
      </c>
      <c r="I12" s="31"/>
      <c r="L12" s="70"/>
      <c r="M12" s="71"/>
      <c r="N12" s="71" t="s">
        <v>262</v>
      </c>
      <c r="O12" s="72"/>
      <c r="P12" s="63">
        <v>0</v>
      </c>
      <c r="Q12" s="74"/>
      <c r="R12" s="6" t="b">
        <f t="shared" si="1"/>
        <v>1</v>
      </c>
      <c r="S12" s="6" t="b">
        <f t="shared" si="2"/>
        <v>1</v>
      </c>
      <c r="T12" s="6" t="b">
        <f t="shared" si="3"/>
        <v>1</v>
      </c>
      <c r="U12" s="6" t="b">
        <f t="shared" si="4"/>
        <v>1</v>
      </c>
    </row>
    <row r="13" spans="2:21">
      <c r="B13" s="41"/>
      <c r="C13" s="42"/>
      <c r="D13" s="42" t="s">
        <v>263</v>
      </c>
      <c r="E13" s="15"/>
      <c r="F13" s="30">
        <v>2388889983</v>
      </c>
      <c r="G13" s="31"/>
      <c r="H13" s="30">
        <v>1951575042</v>
      </c>
      <c r="I13" s="31"/>
      <c r="L13" s="70"/>
      <c r="M13" s="71"/>
      <c r="N13" s="71" t="s">
        <v>263</v>
      </c>
      <c r="O13" s="72"/>
      <c r="P13" s="63">
        <v>2388889983</v>
      </c>
      <c r="Q13" s="74"/>
      <c r="R13" s="6" t="b">
        <f t="shared" si="1"/>
        <v>1</v>
      </c>
      <c r="S13" s="6" t="b">
        <f t="shared" si="2"/>
        <v>1</v>
      </c>
      <c r="T13" s="6" t="b">
        <f t="shared" si="3"/>
        <v>1</v>
      </c>
      <c r="U13" s="6" t="b">
        <f t="shared" si="4"/>
        <v>1</v>
      </c>
    </row>
    <row r="14" spans="2:21">
      <c r="B14" s="41"/>
      <c r="C14" s="42"/>
      <c r="D14" s="42" t="s">
        <v>264</v>
      </c>
      <c r="E14" s="15"/>
      <c r="F14" s="30">
        <v>4375859109</v>
      </c>
      <c r="G14" s="31"/>
      <c r="H14" s="30">
        <v>8230908941</v>
      </c>
      <c r="I14" s="31"/>
      <c r="L14" s="70"/>
      <c r="M14" s="71"/>
      <c r="N14" s="71" t="s">
        <v>264</v>
      </c>
      <c r="O14" s="72"/>
      <c r="P14" s="63">
        <v>4375859109</v>
      </c>
      <c r="Q14" s="74"/>
      <c r="R14" s="6" t="b">
        <f t="shared" si="1"/>
        <v>1</v>
      </c>
      <c r="S14" s="6" t="b">
        <f t="shared" si="2"/>
        <v>1</v>
      </c>
      <c r="T14" s="6" t="b">
        <f t="shared" si="3"/>
        <v>1</v>
      </c>
      <c r="U14" s="6" t="b">
        <f t="shared" si="4"/>
        <v>1</v>
      </c>
    </row>
    <row r="15" spans="2:21">
      <c r="B15" s="41"/>
      <c r="C15" s="42"/>
      <c r="D15" s="42" t="s">
        <v>265</v>
      </c>
      <c r="E15" s="15"/>
      <c r="F15" s="30">
        <v>62068522528</v>
      </c>
      <c r="G15" s="31"/>
      <c r="H15" s="30">
        <v>41356859790</v>
      </c>
      <c r="I15" s="31"/>
      <c r="L15" s="70"/>
      <c r="M15" s="71"/>
      <c r="N15" s="71" t="s">
        <v>265</v>
      </c>
      <c r="O15" s="72"/>
      <c r="P15" s="63">
        <v>62068522528</v>
      </c>
      <c r="Q15" s="74"/>
      <c r="R15" s="6" t="b">
        <f t="shared" si="1"/>
        <v>1</v>
      </c>
      <c r="S15" s="6" t="b">
        <f t="shared" si="2"/>
        <v>1</v>
      </c>
      <c r="T15" s="6" t="b">
        <f t="shared" si="3"/>
        <v>1</v>
      </c>
      <c r="U15" s="6" t="b">
        <f t="shared" si="4"/>
        <v>1</v>
      </c>
    </row>
    <row r="16" spans="2:21">
      <c r="B16" s="41"/>
      <c r="C16" s="42"/>
      <c r="D16" s="42" t="s">
        <v>266</v>
      </c>
      <c r="E16" s="15"/>
      <c r="F16" s="30">
        <v>2874211548</v>
      </c>
      <c r="G16" s="31"/>
      <c r="H16" s="30">
        <v>2618669972</v>
      </c>
      <c r="I16" s="31"/>
      <c r="L16" s="70"/>
      <c r="M16" s="71"/>
      <c r="N16" s="71" t="s">
        <v>266</v>
      </c>
      <c r="O16" s="72"/>
      <c r="P16" s="63">
        <v>2874211548</v>
      </c>
      <c r="Q16" s="74"/>
      <c r="R16" s="6" t="b">
        <f t="shared" si="1"/>
        <v>1</v>
      </c>
      <c r="S16" s="6" t="b">
        <f t="shared" si="2"/>
        <v>1</v>
      </c>
      <c r="T16" s="6" t="b">
        <f t="shared" si="3"/>
        <v>1</v>
      </c>
      <c r="U16" s="6" t="b">
        <f t="shared" si="4"/>
        <v>1</v>
      </c>
    </row>
    <row r="17" spans="2:21">
      <c r="B17" s="41"/>
      <c r="C17" s="42" t="s">
        <v>267</v>
      </c>
      <c r="D17" s="42"/>
      <c r="E17" s="15"/>
      <c r="F17" s="30"/>
      <c r="G17" s="31">
        <v>181924816866</v>
      </c>
      <c r="H17" s="30"/>
      <c r="I17" s="31">
        <v>297844619146</v>
      </c>
      <c r="L17" s="70"/>
      <c r="M17" s="71" t="s">
        <v>267</v>
      </c>
      <c r="N17" s="71"/>
      <c r="O17" s="72"/>
      <c r="P17" s="63"/>
      <c r="Q17" s="73">
        <v>181924816866</v>
      </c>
      <c r="R17" s="6" t="b">
        <f t="shared" si="1"/>
        <v>1</v>
      </c>
      <c r="S17" s="6" t="b">
        <f t="shared" si="2"/>
        <v>1</v>
      </c>
      <c r="T17" s="6" t="b">
        <f t="shared" si="3"/>
        <v>1</v>
      </c>
      <c r="U17" s="6" t="b">
        <f t="shared" si="4"/>
        <v>1</v>
      </c>
    </row>
    <row r="18" spans="2:21">
      <c r="B18" s="41"/>
      <c r="C18" s="42"/>
      <c r="D18" s="42" t="s">
        <v>268</v>
      </c>
      <c r="E18" s="15"/>
      <c r="F18" s="30">
        <v>135003298726</v>
      </c>
      <c r="G18" s="31"/>
      <c r="H18" s="30">
        <v>245600849127</v>
      </c>
      <c r="I18" s="31"/>
      <c r="L18" s="70"/>
      <c r="M18" s="71"/>
      <c r="N18" s="71" t="s">
        <v>268</v>
      </c>
      <c r="O18" s="72"/>
      <c r="P18" s="63">
        <v>135003298726</v>
      </c>
      <c r="Q18" s="74"/>
      <c r="R18" s="6" t="b">
        <f t="shared" ref="R18:R81" si="5">B18=L18</f>
        <v>1</v>
      </c>
      <c r="S18" s="6" t="b">
        <f t="shared" ref="S18:S81" si="6">C18=M18</f>
        <v>1</v>
      </c>
      <c r="T18" s="6" t="b">
        <f t="shared" ref="T18:T81" si="7">D18=N18</f>
        <v>1</v>
      </c>
      <c r="U18" s="6" t="b">
        <f t="shared" ref="U18:U81" si="8">E18=O18</f>
        <v>1</v>
      </c>
    </row>
    <row r="19" spans="2:21">
      <c r="B19" s="41"/>
      <c r="C19" s="42"/>
      <c r="D19" s="42" t="s">
        <v>269</v>
      </c>
      <c r="E19" s="15"/>
      <c r="F19" s="30">
        <v>21421710971</v>
      </c>
      <c r="G19" s="31"/>
      <c r="H19" s="30">
        <v>36324845410</v>
      </c>
      <c r="I19" s="31"/>
      <c r="L19" s="70"/>
      <c r="M19" s="71"/>
      <c r="N19" s="71" t="s">
        <v>269</v>
      </c>
      <c r="O19" s="72"/>
      <c r="P19" s="63">
        <v>21421710971</v>
      </c>
      <c r="Q19" s="74"/>
      <c r="R19" s="6" t="b">
        <f t="shared" si="5"/>
        <v>1</v>
      </c>
      <c r="S19" s="6" t="b">
        <f t="shared" si="6"/>
        <v>1</v>
      </c>
      <c r="T19" s="6" t="b">
        <f t="shared" si="7"/>
        <v>1</v>
      </c>
      <c r="U19" s="6" t="b">
        <f t="shared" si="8"/>
        <v>1</v>
      </c>
    </row>
    <row r="20" spans="2:21">
      <c r="B20" s="41"/>
      <c r="C20" s="42"/>
      <c r="D20" s="42" t="s">
        <v>439</v>
      </c>
      <c r="E20" s="15"/>
      <c r="F20" s="30">
        <v>8849079834</v>
      </c>
      <c r="G20" s="31"/>
      <c r="H20" s="30">
        <v>3416588845</v>
      </c>
      <c r="I20" s="31"/>
      <c r="L20" s="70"/>
      <c r="M20" s="71"/>
      <c r="N20" s="71" t="s">
        <v>476</v>
      </c>
      <c r="O20" s="72"/>
      <c r="P20" s="63">
        <v>8849079834</v>
      </c>
      <c r="Q20" s="74"/>
      <c r="R20" s="6" t="b">
        <f t="shared" si="5"/>
        <v>1</v>
      </c>
      <c r="S20" s="6" t="b">
        <f t="shared" si="6"/>
        <v>1</v>
      </c>
      <c r="T20" s="6" t="b">
        <f t="shared" si="7"/>
        <v>1</v>
      </c>
      <c r="U20" s="6" t="b">
        <f t="shared" si="8"/>
        <v>1</v>
      </c>
    </row>
    <row r="21" spans="2:21">
      <c r="B21" s="41"/>
      <c r="C21" s="42"/>
      <c r="D21" s="42" t="s">
        <v>440</v>
      </c>
      <c r="E21" s="15"/>
      <c r="F21" s="30">
        <v>3714021077</v>
      </c>
      <c r="G21" s="31"/>
      <c r="H21" s="30">
        <v>4217673990</v>
      </c>
      <c r="I21" s="31"/>
      <c r="L21" s="70"/>
      <c r="M21" s="71"/>
      <c r="N21" s="71" t="s">
        <v>477</v>
      </c>
      <c r="O21" s="72"/>
      <c r="P21" s="63">
        <v>3714021077</v>
      </c>
      <c r="Q21" s="74"/>
      <c r="R21" s="6" t="b">
        <f t="shared" si="5"/>
        <v>1</v>
      </c>
      <c r="S21" s="6" t="b">
        <f t="shared" si="6"/>
        <v>1</v>
      </c>
      <c r="T21" s="6" t="b">
        <f t="shared" si="7"/>
        <v>1</v>
      </c>
      <c r="U21" s="6" t="b">
        <f t="shared" si="8"/>
        <v>1</v>
      </c>
    </row>
    <row r="22" spans="2:21">
      <c r="B22" s="41"/>
      <c r="C22" s="42"/>
      <c r="D22" s="42" t="s">
        <v>441</v>
      </c>
      <c r="E22" s="15"/>
      <c r="F22" s="30">
        <v>5332451653</v>
      </c>
      <c r="G22" s="31"/>
      <c r="H22" s="30">
        <v>68304272</v>
      </c>
      <c r="I22" s="31"/>
      <c r="L22" s="70"/>
      <c r="M22" s="71"/>
      <c r="N22" s="71" t="s">
        <v>478</v>
      </c>
      <c r="O22" s="72"/>
      <c r="P22" s="63">
        <v>5332451653</v>
      </c>
      <c r="Q22" s="74"/>
      <c r="R22" s="6" t="b">
        <f t="shared" si="5"/>
        <v>1</v>
      </c>
      <c r="S22" s="6" t="b">
        <f t="shared" si="6"/>
        <v>1</v>
      </c>
      <c r="T22" s="6" t="b">
        <f t="shared" si="7"/>
        <v>1</v>
      </c>
      <c r="U22" s="6" t="b">
        <f t="shared" si="8"/>
        <v>1</v>
      </c>
    </row>
    <row r="23" spans="2:21">
      <c r="B23" s="41"/>
      <c r="C23" s="42"/>
      <c r="D23" s="42" t="s">
        <v>442</v>
      </c>
      <c r="E23" s="15"/>
      <c r="F23" s="30">
        <v>7604254605</v>
      </c>
      <c r="G23" s="31"/>
      <c r="H23" s="30">
        <v>8216357502</v>
      </c>
      <c r="I23" s="31"/>
      <c r="L23" s="70"/>
      <c r="M23" s="71"/>
      <c r="N23" s="71" t="s">
        <v>479</v>
      </c>
      <c r="O23" s="72"/>
      <c r="P23" s="63">
        <v>7604254605</v>
      </c>
      <c r="Q23" s="74"/>
      <c r="R23" s="6" t="b">
        <f t="shared" si="5"/>
        <v>1</v>
      </c>
      <c r="S23" s="6" t="b">
        <f t="shared" si="6"/>
        <v>1</v>
      </c>
      <c r="T23" s="6" t="b">
        <f t="shared" si="7"/>
        <v>1</v>
      </c>
      <c r="U23" s="6" t="b">
        <f t="shared" si="8"/>
        <v>1</v>
      </c>
    </row>
    <row r="24" spans="2:21">
      <c r="B24" s="41"/>
      <c r="C24" s="42" t="s">
        <v>270</v>
      </c>
      <c r="D24" s="42"/>
      <c r="E24" s="15"/>
      <c r="F24" s="30"/>
      <c r="G24" s="31">
        <v>266149574515</v>
      </c>
      <c r="H24" s="30"/>
      <c r="I24" s="31">
        <v>327080762179</v>
      </c>
      <c r="L24" s="70"/>
      <c r="M24" s="71" t="s">
        <v>270</v>
      </c>
      <c r="N24" s="71"/>
      <c r="O24" s="72"/>
      <c r="P24" s="63"/>
      <c r="Q24" s="73">
        <v>266149574515</v>
      </c>
      <c r="R24" s="6" t="b">
        <f t="shared" si="5"/>
        <v>1</v>
      </c>
      <c r="S24" s="6" t="b">
        <f t="shared" si="6"/>
        <v>1</v>
      </c>
      <c r="T24" s="6" t="b">
        <f t="shared" si="7"/>
        <v>1</v>
      </c>
      <c r="U24" s="6" t="b">
        <f t="shared" si="8"/>
        <v>1</v>
      </c>
    </row>
    <row r="25" spans="2:21">
      <c r="B25" s="41"/>
      <c r="C25" s="42"/>
      <c r="D25" s="42" t="s">
        <v>271</v>
      </c>
      <c r="E25" s="15"/>
      <c r="F25" s="30">
        <v>230318914075</v>
      </c>
      <c r="G25" s="31"/>
      <c r="H25" s="30">
        <v>313509330542</v>
      </c>
      <c r="I25" s="31"/>
      <c r="L25" s="70"/>
      <c r="M25" s="71"/>
      <c r="N25" s="71" t="s">
        <v>271</v>
      </c>
      <c r="O25" s="72"/>
      <c r="P25" s="63">
        <v>230318914075</v>
      </c>
      <c r="Q25" s="74"/>
      <c r="R25" s="6" t="b">
        <f t="shared" si="5"/>
        <v>1</v>
      </c>
      <c r="S25" s="6" t="b">
        <f t="shared" si="6"/>
        <v>1</v>
      </c>
      <c r="T25" s="6" t="b">
        <f t="shared" si="7"/>
        <v>1</v>
      </c>
      <c r="U25" s="6" t="b">
        <f t="shared" si="8"/>
        <v>1</v>
      </c>
    </row>
    <row r="26" spans="2:21" ht="14.25" customHeight="1">
      <c r="B26" s="41"/>
      <c r="C26" s="42"/>
      <c r="D26" s="42" t="s">
        <v>272</v>
      </c>
      <c r="E26" s="15"/>
      <c r="F26" s="30">
        <v>19198366917</v>
      </c>
      <c r="G26" s="31"/>
      <c r="H26" s="30">
        <v>11273882512</v>
      </c>
      <c r="I26" s="31"/>
      <c r="L26" s="70"/>
      <c r="M26" s="71"/>
      <c r="N26" s="71" t="s">
        <v>272</v>
      </c>
      <c r="O26" s="72"/>
      <c r="P26" s="63">
        <v>19198366917</v>
      </c>
      <c r="Q26" s="74"/>
      <c r="R26" s="6" t="b">
        <f t="shared" si="5"/>
        <v>1</v>
      </c>
      <c r="S26" s="6" t="b">
        <f t="shared" si="6"/>
        <v>1</v>
      </c>
      <c r="T26" s="6" t="b">
        <f t="shared" si="7"/>
        <v>1</v>
      </c>
      <c r="U26" s="6" t="b">
        <f t="shared" si="8"/>
        <v>1</v>
      </c>
    </row>
    <row r="27" spans="2:21">
      <c r="B27" s="41"/>
      <c r="C27" s="42"/>
      <c r="D27" s="42" t="s">
        <v>273</v>
      </c>
      <c r="E27" s="15"/>
      <c r="F27" s="30">
        <v>3029499552</v>
      </c>
      <c r="G27" s="31"/>
      <c r="H27" s="30">
        <v>497713279</v>
      </c>
      <c r="I27" s="31"/>
      <c r="L27" s="70"/>
      <c r="M27" s="71"/>
      <c r="N27" s="71" t="s">
        <v>273</v>
      </c>
      <c r="O27" s="72"/>
      <c r="P27" s="63">
        <v>3029499552</v>
      </c>
      <c r="Q27" s="74"/>
      <c r="R27" s="6" t="b">
        <f t="shared" si="5"/>
        <v>1</v>
      </c>
      <c r="S27" s="6" t="b">
        <f t="shared" si="6"/>
        <v>1</v>
      </c>
      <c r="T27" s="6" t="b">
        <f t="shared" si="7"/>
        <v>1</v>
      </c>
      <c r="U27" s="6" t="b">
        <f t="shared" si="8"/>
        <v>1</v>
      </c>
    </row>
    <row r="28" spans="2:21">
      <c r="B28" s="41"/>
      <c r="C28" s="42"/>
      <c r="D28" s="42" t="s">
        <v>274</v>
      </c>
      <c r="E28" s="15"/>
      <c r="F28" s="30">
        <v>13602793971</v>
      </c>
      <c r="G28" s="31"/>
      <c r="H28" s="30">
        <v>1799835846</v>
      </c>
      <c r="I28" s="31"/>
      <c r="L28" s="70"/>
      <c r="M28" s="71"/>
      <c r="N28" s="71" t="s">
        <v>274</v>
      </c>
      <c r="O28" s="72"/>
      <c r="P28" s="63">
        <v>13602793971</v>
      </c>
      <c r="Q28" s="74"/>
      <c r="R28" s="6" t="b">
        <f t="shared" si="5"/>
        <v>1</v>
      </c>
      <c r="S28" s="6" t="b">
        <f t="shared" si="6"/>
        <v>1</v>
      </c>
      <c r="T28" s="6" t="b">
        <f t="shared" si="7"/>
        <v>1</v>
      </c>
      <c r="U28" s="6" t="b">
        <f t="shared" si="8"/>
        <v>1</v>
      </c>
    </row>
    <row r="29" spans="2:21">
      <c r="B29" s="41"/>
      <c r="C29" s="42" t="s">
        <v>2</v>
      </c>
      <c r="D29" s="42"/>
      <c r="E29" s="15"/>
      <c r="F29" s="30"/>
      <c r="G29" s="31">
        <v>71643370400</v>
      </c>
      <c r="H29" s="30"/>
      <c r="I29" s="31">
        <v>62312478455</v>
      </c>
      <c r="L29" s="70"/>
      <c r="M29" s="71" t="s">
        <v>2</v>
      </c>
      <c r="N29" s="71"/>
      <c r="O29" s="72"/>
      <c r="P29" s="63"/>
      <c r="Q29" s="73">
        <v>71643370400</v>
      </c>
      <c r="R29" s="6" t="b">
        <f t="shared" si="5"/>
        <v>1</v>
      </c>
      <c r="S29" s="6" t="b">
        <f t="shared" si="6"/>
        <v>1</v>
      </c>
      <c r="T29" s="6" t="b">
        <f t="shared" si="7"/>
        <v>1</v>
      </c>
      <c r="U29" s="6" t="b">
        <f t="shared" si="8"/>
        <v>1</v>
      </c>
    </row>
    <row r="30" spans="2:21" ht="13.5" customHeight="1">
      <c r="B30" s="41"/>
      <c r="C30" s="42"/>
      <c r="D30" s="42" t="s">
        <v>275</v>
      </c>
      <c r="E30" s="15"/>
      <c r="F30" s="30">
        <v>1923219027</v>
      </c>
      <c r="G30" s="31"/>
      <c r="H30" s="30">
        <v>929281497</v>
      </c>
      <c r="I30" s="31"/>
      <c r="L30" s="70"/>
      <c r="M30" s="71"/>
      <c r="N30" s="71" t="s">
        <v>275</v>
      </c>
      <c r="O30" s="72"/>
      <c r="P30" s="63">
        <v>1923219027</v>
      </c>
      <c r="Q30" s="74"/>
      <c r="R30" s="6" t="b">
        <f t="shared" si="5"/>
        <v>1</v>
      </c>
      <c r="S30" s="6" t="b">
        <f t="shared" si="6"/>
        <v>1</v>
      </c>
      <c r="T30" s="6" t="b">
        <f t="shared" si="7"/>
        <v>1</v>
      </c>
      <c r="U30" s="6" t="b">
        <f t="shared" si="8"/>
        <v>1</v>
      </c>
    </row>
    <row r="31" spans="2:21">
      <c r="B31" s="41"/>
      <c r="C31" s="42"/>
      <c r="D31" s="42" t="s">
        <v>276</v>
      </c>
      <c r="E31" s="15"/>
      <c r="F31" s="30">
        <v>14474445746</v>
      </c>
      <c r="G31" s="31"/>
      <c r="H31" s="30">
        <v>14800956201</v>
      </c>
      <c r="I31" s="31"/>
      <c r="L31" s="70"/>
      <c r="M31" s="71"/>
      <c r="N31" s="71" t="s">
        <v>276</v>
      </c>
      <c r="O31" s="72"/>
      <c r="P31" s="63">
        <v>14474445746</v>
      </c>
      <c r="Q31" s="74"/>
      <c r="R31" s="6" t="b">
        <f t="shared" si="5"/>
        <v>1</v>
      </c>
      <c r="S31" s="6" t="b">
        <f t="shared" si="6"/>
        <v>1</v>
      </c>
      <c r="T31" s="6" t="b">
        <f t="shared" si="7"/>
        <v>1</v>
      </c>
      <c r="U31" s="6" t="b">
        <f t="shared" si="8"/>
        <v>1</v>
      </c>
    </row>
    <row r="32" spans="2:21">
      <c r="B32" s="41"/>
      <c r="C32" s="42"/>
      <c r="D32" s="42" t="s">
        <v>277</v>
      </c>
      <c r="E32" s="15"/>
      <c r="F32" s="30">
        <v>52549422161</v>
      </c>
      <c r="G32" s="31"/>
      <c r="H32" s="30">
        <v>44048651717</v>
      </c>
      <c r="I32" s="31"/>
      <c r="L32" s="70"/>
      <c r="M32" s="71"/>
      <c r="N32" s="71" t="s">
        <v>277</v>
      </c>
      <c r="O32" s="72"/>
      <c r="P32" s="63">
        <v>52549422161</v>
      </c>
      <c r="Q32" s="74"/>
      <c r="R32" s="6" t="b">
        <f t="shared" si="5"/>
        <v>1</v>
      </c>
      <c r="S32" s="6" t="b">
        <f t="shared" si="6"/>
        <v>1</v>
      </c>
      <c r="T32" s="6" t="b">
        <f t="shared" si="7"/>
        <v>1</v>
      </c>
      <c r="U32" s="6" t="b">
        <f t="shared" si="8"/>
        <v>1</v>
      </c>
    </row>
    <row r="33" spans="2:21">
      <c r="B33" s="41"/>
      <c r="C33" s="42"/>
      <c r="D33" s="42" t="s">
        <v>278</v>
      </c>
      <c r="E33" s="15"/>
      <c r="F33" s="30">
        <v>2696283466</v>
      </c>
      <c r="G33" s="31"/>
      <c r="H33" s="30">
        <v>2533589040</v>
      </c>
      <c r="I33" s="31"/>
      <c r="L33" s="70"/>
      <c r="M33" s="71"/>
      <c r="N33" s="71" t="s">
        <v>278</v>
      </c>
      <c r="O33" s="72"/>
      <c r="P33" s="63">
        <v>2696283466</v>
      </c>
      <c r="Q33" s="74"/>
      <c r="R33" s="6" t="b">
        <f t="shared" si="5"/>
        <v>1</v>
      </c>
      <c r="S33" s="6" t="b">
        <f t="shared" si="6"/>
        <v>1</v>
      </c>
      <c r="T33" s="6" t="b">
        <f t="shared" si="7"/>
        <v>1</v>
      </c>
      <c r="U33" s="6" t="b">
        <f t="shared" si="8"/>
        <v>1</v>
      </c>
    </row>
    <row r="34" spans="2:21">
      <c r="B34" s="41"/>
      <c r="C34" s="42" t="s">
        <v>279</v>
      </c>
      <c r="D34" s="42"/>
      <c r="E34" s="15"/>
      <c r="F34" s="30"/>
      <c r="G34" s="35">
        <v>86349</v>
      </c>
      <c r="H34" s="30"/>
      <c r="I34" s="35">
        <v>0</v>
      </c>
      <c r="L34" s="70"/>
      <c r="M34" s="71" t="s">
        <v>279</v>
      </c>
      <c r="N34" s="71"/>
      <c r="O34" s="72"/>
      <c r="P34" s="64"/>
      <c r="Q34" s="75">
        <v>86349</v>
      </c>
      <c r="R34" s="6" t="b">
        <f t="shared" si="5"/>
        <v>1</v>
      </c>
      <c r="S34" s="6" t="b">
        <f t="shared" si="6"/>
        <v>1</v>
      </c>
      <c r="T34" s="6" t="b">
        <f t="shared" si="7"/>
        <v>1</v>
      </c>
      <c r="U34" s="6" t="b">
        <f t="shared" si="8"/>
        <v>1</v>
      </c>
    </row>
    <row r="35" spans="2:21">
      <c r="B35" s="41"/>
      <c r="C35" s="42"/>
      <c r="D35" s="42" t="s">
        <v>281</v>
      </c>
      <c r="E35" s="15" t="s">
        <v>280</v>
      </c>
      <c r="F35" s="34">
        <v>86349</v>
      </c>
      <c r="G35" s="31"/>
      <c r="H35" s="34">
        <v>0</v>
      </c>
      <c r="I35" s="31"/>
      <c r="L35" s="70"/>
      <c r="M35" s="71"/>
      <c r="N35" s="76" t="s">
        <v>281</v>
      </c>
      <c r="O35" s="77" t="s">
        <v>280</v>
      </c>
      <c r="P35" s="78">
        <v>86349</v>
      </c>
      <c r="Q35" s="79"/>
      <c r="R35" s="6" t="b">
        <f t="shared" si="5"/>
        <v>1</v>
      </c>
      <c r="S35" s="6" t="b">
        <f t="shared" si="6"/>
        <v>1</v>
      </c>
      <c r="T35" s="6" t="b">
        <f t="shared" si="7"/>
        <v>1</v>
      </c>
      <c r="U35" s="6" t="b">
        <f t="shared" si="8"/>
        <v>1</v>
      </c>
    </row>
    <row r="36" spans="2:21">
      <c r="B36" s="41"/>
      <c r="C36" s="42" t="s">
        <v>282</v>
      </c>
      <c r="D36" s="42"/>
      <c r="E36" s="15"/>
      <c r="F36" s="30"/>
      <c r="G36" s="31">
        <v>28318506471</v>
      </c>
      <c r="H36" s="30"/>
      <c r="I36" s="31">
        <v>12640329283</v>
      </c>
      <c r="L36" s="70"/>
      <c r="M36" s="71" t="s">
        <v>282</v>
      </c>
      <c r="N36" s="71"/>
      <c r="O36" s="72"/>
      <c r="P36" s="63"/>
      <c r="Q36" s="73">
        <v>28318506471</v>
      </c>
      <c r="R36" s="6" t="b">
        <f t="shared" si="5"/>
        <v>1</v>
      </c>
      <c r="S36" s="6" t="b">
        <f t="shared" si="6"/>
        <v>1</v>
      </c>
      <c r="T36" s="6" t="b">
        <f t="shared" si="7"/>
        <v>1</v>
      </c>
      <c r="U36" s="6" t="b">
        <f t="shared" si="8"/>
        <v>1</v>
      </c>
    </row>
    <row r="37" spans="2:21">
      <c r="B37" s="41"/>
      <c r="C37" s="42"/>
      <c r="D37" s="42" t="s">
        <v>281</v>
      </c>
      <c r="E37" s="15" t="s">
        <v>443</v>
      </c>
      <c r="F37" s="30">
        <v>11672391636</v>
      </c>
      <c r="G37" s="31"/>
      <c r="H37" s="30">
        <v>7998849465</v>
      </c>
      <c r="I37" s="31"/>
      <c r="L37" s="70"/>
      <c r="M37" s="71"/>
      <c r="N37" s="71" t="s">
        <v>281</v>
      </c>
      <c r="O37" s="72" t="s">
        <v>443</v>
      </c>
      <c r="P37" s="63">
        <v>11672391636</v>
      </c>
      <c r="Q37" s="74"/>
      <c r="R37" s="6" t="b">
        <f t="shared" si="5"/>
        <v>1</v>
      </c>
      <c r="S37" s="6" t="b">
        <f t="shared" si="6"/>
        <v>1</v>
      </c>
      <c r="T37" s="6" t="b">
        <f t="shared" si="7"/>
        <v>1</v>
      </c>
      <c r="U37" s="6" t="b">
        <f t="shared" si="8"/>
        <v>1</v>
      </c>
    </row>
    <row r="38" spans="2:21">
      <c r="B38" s="41"/>
      <c r="C38" s="42"/>
      <c r="D38" s="42" t="s">
        <v>444</v>
      </c>
      <c r="E38" s="15" t="s">
        <v>445</v>
      </c>
      <c r="F38" s="30">
        <v>16646114835</v>
      </c>
      <c r="G38" s="31"/>
      <c r="H38" s="30">
        <v>4641479818</v>
      </c>
      <c r="I38" s="31"/>
      <c r="L38" s="70"/>
      <c r="M38" s="71"/>
      <c r="N38" s="71" t="s">
        <v>444</v>
      </c>
      <c r="O38" s="72" t="s">
        <v>445</v>
      </c>
      <c r="P38" s="63">
        <v>16646114835</v>
      </c>
      <c r="Q38" s="74"/>
      <c r="R38" s="6" t="b">
        <f t="shared" si="5"/>
        <v>1</v>
      </c>
      <c r="S38" s="6" t="b">
        <f t="shared" si="6"/>
        <v>1</v>
      </c>
      <c r="T38" s="6" t="b">
        <f t="shared" si="7"/>
        <v>1</v>
      </c>
      <c r="U38" s="6" t="b">
        <f t="shared" si="8"/>
        <v>1</v>
      </c>
    </row>
    <row r="39" spans="2:21" ht="13.5" customHeight="1">
      <c r="B39" s="43"/>
      <c r="C39" s="44" t="s">
        <v>283</v>
      </c>
      <c r="D39" s="44"/>
      <c r="E39" s="15"/>
      <c r="F39" s="30"/>
      <c r="G39" s="31">
        <v>10043319967</v>
      </c>
      <c r="H39" s="30"/>
      <c r="I39" s="31">
        <v>15296097148</v>
      </c>
      <c r="L39" s="80"/>
      <c r="M39" s="81" t="s">
        <v>283</v>
      </c>
      <c r="N39" s="81"/>
      <c r="O39" s="72"/>
      <c r="P39" s="63"/>
      <c r="Q39" s="73">
        <v>10043319967</v>
      </c>
      <c r="R39" s="6" t="b">
        <f t="shared" si="5"/>
        <v>1</v>
      </c>
      <c r="S39" s="6" t="b">
        <f t="shared" si="6"/>
        <v>1</v>
      </c>
      <c r="T39" s="6" t="b">
        <f t="shared" si="7"/>
        <v>1</v>
      </c>
      <c r="U39" s="6" t="b">
        <f t="shared" si="8"/>
        <v>1</v>
      </c>
    </row>
    <row r="40" spans="2:21">
      <c r="B40" s="43"/>
      <c r="C40" s="44"/>
      <c r="D40" s="44" t="s">
        <v>281</v>
      </c>
      <c r="E40" s="15" t="s">
        <v>446</v>
      </c>
      <c r="F40" s="30">
        <v>8875389720</v>
      </c>
      <c r="G40" s="31"/>
      <c r="H40" s="30">
        <v>10162250821</v>
      </c>
      <c r="I40" s="31"/>
      <c r="L40" s="80"/>
      <c r="M40" s="81"/>
      <c r="N40" s="81" t="s">
        <v>281</v>
      </c>
      <c r="O40" s="72" t="s">
        <v>446</v>
      </c>
      <c r="P40" s="63">
        <v>8875389720</v>
      </c>
      <c r="Q40" s="74"/>
      <c r="R40" s="6" t="b">
        <f t="shared" si="5"/>
        <v>1</v>
      </c>
      <c r="S40" s="6" t="b">
        <f t="shared" si="6"/>
        <v>1</v>
      </c>
      <c r="T40" s="6" t="b">
        <f t="shared" si="7"/>
        <v>1</v>
      </c>
      <c r="U40" s="6" t="b">
        <f t="shared" si="8"/>
        <v>1</v>
      </c>
    </row>
    <row r="41" spans="2:21">
      <c r="B41" s="43"/>
      <c r="C41" s="44"/>
      <c r="D41" s="44" t="s">
        <v>444</v>
      </c>
      <c r="E41" s="15" t="s">
        <v>447</v>
      </c>
      <c r="F41" s="30">
        <v>656301094</v>
      </c>
      <c r="G41" s="31"/>
      <c r="H41" s="30">
        <v>3928297786</v>
      </c>
      <c r="I41" s="31"/>
      <c r="L41" s="80"/>
      <c r="M41" s="81"/>
      <c r="N41" s="81" t="s">
        <v>444</v>
      </c>
      <c r="O41" s="72" t="s">
        <v>447</v>
      </c>
      <c r="P41" s="63">
        <v>656301094</v>
      </c>
      <c r="Q41" s="74"/>
      <c r="R41" s="6" t="b">
        <f t="shared" si="5"/>
        <v>1</v>
      </c>
      <c r="S41" s="6" t="b">
        <f t="shared" si="6"/>
        <v>1</v>
      </c>
      <c r="T41" s="6" t="b">
        <f t="shared" si="7"/>
        <v>1</v>
      </c>
      <c r="U41" s="6" t="b">
        <f t="shared" si="8"/>
        <v>1</v>
      </c>
    </row>
    <row r="42" spans="2:21">
      <c r="B42" s="43"/>
      <c r="C42" s="44"/>
      <c r="D42" s="44" t="s">
        <v>448</v>
      </c>
      <c r="E42" s="15" t="s">
        <v>449</v>
      </c>
      <c r="F42" s="30">
        <v>511629153</v>
      </c>
      <c r="G42" s="31"/>
      <c r="H42" s="30">
        <v>1205548541</v>
      </c>
      <c r="I42" s="31"/>
      <c r="L42" s="80"/>
      <c r="M42" s="81"/>
      <c r="N42" s="81" t="s">
        <v>448</v>
      </c>
      <c r="O42" s="72" t="s">
        <v>449</v>
      </c>
      <c r="P42" s="63">
        <v>511629153</v>
      </c>
      <c r="Q42" s="74"/>
      <c r="R42" s="6" t="b">
        <f t="shared" si="5"/>
        <v>1</v>
      </c>
      <c r="S42" s="6" t="b">
        <f t="shared" si="6"/>
        <v>1</v>
      </c>
      <c r="T42" s="6" t="b">
        <f t="shared" si="7"/>
        <v>1</v>
      </c>
      <c r="U42" s="6" t="b">
        <f t="shared" si="8"/>
        <v>1</v>
      </c>
    </row>
    <row r="43" spans="2:21">
      <c r="B43" s="43"/>
      <c r="C43" s="44"/>
      <c r="D43" s="44" t="s">
        <v>450</v>
      </c>
      <c r="E43" s="15" t="s">
        <v>451</v>
      </c>
      <c r="F43" s="34">
        <v>0</v>
      </c>
      <c r="G43" s="31"/>
      <c r="H43" s="34">
        <v>0</v>
      </c>
      <c r="I43" s="31"/>
      <c r="L43" s="80"/>
      <c r="M43" s="81"/>
      <c r="N43" s="81" t="s">
        <v>450</v>
      </c>
      <c r="O43" s="72" t="s">
        <v>451</v>
      </c>
      <c r="P43" s="63">
        <v>0</v>
      </c>
      <c r="Q43" s="74"/>
      <c r="R43" s="6" t="b">
        <f t="shared" si="5"/>
        <v>1</v>
      </c>
      <c r="S43" s="6" t="b">
        <f t="shared" si="6"/>
        <v>1</v>
      </c>
      <c r="T43" s="6" t="b">
        <f t="shared" si="7"/>
        <v>1</v>
      </c>
      <c r="U43" s="6" t="b">
        <f t="shared" si="8"/>
        <v>1</v>
      </c>
    </row>
    <row r="44" spans="2:21">
      <c r="B44" s="43"/>
      <c r="C44" s="44"/>
      <c r="D44" s="44" t="s">
        <v>452</v>
      </c>
      <c r="E44" s="15" t="s">
        <v>453</v>
      </c>
      <c r="F44" s="34">
        <v>0</v>
      </c>
      <c r="G44" s="31"/>
      <c r="H44" s="34">
        <v>0</v>
      </c>
      <c r="I44" s="31"/>
      <c r="L44" s="80"/>
      <c r="M44" s="81"/>
      <c r="N44" s="81" t="s">
        <v>452</v>
      </c>
      <c r="O44" s="72" t="s">
        <v>453</v>
      </c>
      <c r="P44" s="64">
        <v>0</v>
      </c>
      <c r="Q44" s="74"/>
      <c r="R44" s="6" t="b">
        <f t="shared" si="5"/>
        <v>1</v>
      </c>
      <c r="S44" s="6" t="b">
        <f t="shared" si="6"/>
        <v>1</v>
      </c>
      <c r="T44" s="6" t="b">
        <f t="shared" si="7"/>
        <v>1</v>
      </c>
      <c r="U44" s="6" t="b">
        <f t="shared" si="8"/>
        <v>1</v>
      </c>
    </row>
    <row r="45" spans="2:21">
      <c r="B45" s="43" t="s">
        <v>284</v>
      </c>
      <c r="C45" s="44"/>
      <c r="D45" s="44"/>
      <c r="E45" s="15"/>
      <c r="F45" s="30"/>
      <c r="G45" s="31">
        <v>635897792777</v>
      </c>
      <c r="H45" s="30"/>
      <c r="I45" s="31">
        <v>720416455759</v>
      </c>
      <c r="L45" s="80" t="s">
        <v>284</v>
      </c>
      <c r="M45" s="81"/>
      <c r="N45" s="81"/>
      <c r="O45" s="72"/>
      <c r="P45" s="63"/>
      <c r="Q45" s="73">
        <v>635897792777</v>
      </c>
      <c r="R45" s="6" t="b">
        <f t="shared" si="5"/>
        <v>1</v>
      </c>
      <c r="S45" s="6" t="b">
        <f t="shared" si="6"/>
        <v>1</v>
      </c>
      <c r="T45" s="6" t="b">
        <f t="shared" si="7"/>
        <v>1</v>
      </c>
      <c r="U45" s="6" t="b">
        <f t="shared" si="8"/>
        <v>1</v>
      </c>
    </row>
    <row r="46" spans="2:21">
      <c r="B46" s="43"/>
      <c r="C46" s="44" t="s">
        <v>3</v>
      </c>
      <c r="D46" s="44"/>
      <c r="E46" s="15"/>
      <c r="F46" s="30"/>
      <c r="G46" s="31">
        <v>26664400793</v>
      </c>
      <c r="H46" s="30"/>
      <c r="I46" s="31">
        <v>30021240544</v>
      </c>
      <c r="L46" s="80"/>
      <c r="M46" s="81" t="s">
        <v>3</v>
      </c>
      <c r="N46" s="81"/>
      <c r="O46" s="72"/>
      <c r="P46" s="63"/>
      <c r="Q46" s="73">
        <v>26664400793</v>
      </c>
      <c r="R46" s="6" t="b">
        <f t="shared" si="5"/>
        <v>1</v>
      </c>
      <c r="S46" s="6" t="b">
        <f t="shared" si="6"/>
        <v>1</v>
      </c>
      <c r="T46" s="6" t="b">
        <f t="shared" si="7"/>
        <v>1</v>
      </c>
      <c r="U46" s="6" t="b">
        <f t="shared" si="8"/>
        <v>1</v>
      </c>
    </row>
    <row r="47" spans="2:21">
      <c r="B47" s="43"/>
      <c r="C47" s="44"/>
      <c r="D47" s="44" t="s">
        <v>285</v>
      </c>
      <c r="E47" s="15"/>
      <c r="F47" s="30">
        <v>19759315910</v>
      </c>
      <c r="G47" s="31"/>
      <c r="H47" s="30">
        <v>22698304072</v>
      </c>
      <c r="I47" s="31"/>
      <c r="L47" s="80"/>
      <c r="M47" s="81"/>
      <c r="N47" s="81" t="s">
        <v>285</v>
      </c>
      <c r="O47" s="72"/>
      <c r="P47" s="63">
        <v>19759315910</v>
      </c>
      <c r="Q47" s="74"/>
      <c r="R47" s="6" t="b">
        <f t="shared" si="5"/>
        <v>1</v>
      </c>
      <c r="S47" s="6" t="b">
        <f t="shared" si="6"/>
        <v>1</v>
      </c>
      <c r="T47" s="6" t="b">
        <f t="shared" si="7"/>
        <v>1</v>
      </c>
      <c r="U47" s="6" t="b">
        <f t="shared" si="8"/>
        <v>1</v>
      </c>
    </row>
    <row r="48" spans="2:21">
      <c r="B48" s="43"/>
      <c r="C48" s="44"/>
      <c r="D48" s="44" t="s">
        <v>286</v>
      </c>
      <c r="E48" s="15"/>
      <c r="F48" s="30">
        <v>533762378</v>
      </c>
      <c r="G48" s="31"/>
      <c r="H48" s="30">
        <v>626249305</v>
      </c>
      <c r="I48" s="31"/>
      <c r="L48" s="80"/>
      <c r="M48" s="81"/>
      <c r="N48" s="81" t="s">
        <v>286</v>
      </c>
      <c r="O48" s="72"/>
      <c r="P48" s="63">
        <v>533762378</v>
      </c>
      <c r="Q48" s="74"/>
      <c r="R48" s="6" t="b">
        <f t="shared" si="5"/>
        <v>1</v>
      </c>
      <c r="S48" s="6" t="b">
        <f t="shared" si="6"/>
        <v>1</v>
      </c>
      <c r="T48" s="6" t="b">
        <f t="shared" si="7"/>
        <v>1</v>
      </c>
      <c r="U48" s="6" t="b">
        <f t="shared" si="8"/>
        <v>1</v>
      </c>
    </row>
    <row r="49" spans="2:21">
      <c r="B49" s="43"/>
      <c r="C49" s="44"/>
      <c r="D49" s="44" t="s">
        <v>287</v>
      </c>
      <c r="E49" s="15"/>
      <c r="F49" s="34">
        <v>0</v>
      </c>
      <c r="G49" s="31"/>
      <c r="H49" s="34">
        <v>0</v>
      </c>
      <c r="I49" s="31"/>
      <c r="L49" s="80"/>
      <c r="M49" s="81"/>
      <c r="N49" s="81" t="s">
        <v>287</v>
      </c>
      <c r="O49" s="72"/>
      <c r="P49" s="64">
        <v>0</v>
      </c>
      <c r="Q49" s="74"/>
      <c r="R49" s="6" t="b">
        <f t="shared" si="5"/>
        <v>1</v>
      </c>
      <c r="S49" s="6" t="b">
        <f t="shared" si="6"/>
        <v>1</v>
      </c>
      <c r="T49" s="6" t="b">
        <f t="shared" si="7"/>
        <v>1</v>
      </c>
      <c r="U49" s="6" t="b">
        <f t="shared" si="8"/>
        <v>1</v>
      </c>
    </row>
    <row r="50" spans="2:21">
      <c r="B50" s="43"/>
      <c r="C50" s="44"/>
      <c r="D50" s="44" t="s">
        <v>288</v>
      </c>
      <c r="E50" s="15"/>
      <c r="F50" s="30">
        <v>775045929</v>
      </c>
      <c r="G50" s="31"/>
      <c r="H50" s="30">
        <v>82540998</v>
      </c>
      <c r="I50" s="31"/>
      <c r="L50" s="80"/>
      <c r="M50" s="81"/>
      <c r="N50" s="81" t="s">
        <v>288</v>
      </c>
      <c r="O50" s="72"/>
      <c r="P50" s="63">
        <v>775045929</v>
      </c>
      <c r="Q50" s="74"/>
      <c r="R50" s="6" t="b">
        <f t="shared" si="5"/>
        <v>1</v>
      </c>
      <c r="S50" s="6" t="b">
        <f t="shared" si="6"/>
        <v>1</v>
      </c>
      <c r="T50" s="6" t="b">
        <f t="shared" si="7"/>
        <v>1</v>
      </c>
      <c r="U50" s="6" t="b">
        <f t="shared" si="8"/>
        <v>1</v>
      </c>
    </row>
    <row r="51" spans="2:21">
      <c r="B51" s="43"/>
      <c r="C51" s="44"/>
      <c r="D51" s="44" t="s">
        <v>289</v>
      </c>
      <c r="E51" s="15"/>
      <c r="F51" s="30">
        <v>370985615</v>
      </c>
      <c r="G51" s="31"/>
      <c r="H51" s="30">
        <v>514200042</v>
      </c>
      <c r="I51" s="31"/>
      <c r="L51" s="80"/>
      <c r="M51" s="81"/>
      <c r="N51" s="81" t="s">
        <v>289</v>
      </c>
      <c r="O51" s="72"/>
      <c r="P51" s="63">
        <v>370985615</v>
      </c>
      <c r="Q51" s="74"/>
      <c r="R51" s="6" t="b">
        <f t="shared" si="5"/>
        <v>1</v>
      </c>
      <c r="S51" s="6" t="b">
        <f t="shared" si="6"/>
        <v>1</v>
      </c>
      <c r="T51" s="6" t="b">
        <f t="shared" si="7"/>
        <v>1</v>
      </c>
      <c r="U51" s="6" t="b">
        <f t="shared" si="8"/>
        <v>1</v>
      </c>
    </row>
    <row r="52" spans="2:21">
      <c r="B52" s="43"/>
      <c r="C52" s="44"/>
      <c r="D52" s="44" t="s">
        <v>290</v>
      </c>
      <c r="E52" s="15"/>
      <c r="F52" s="30">
        <v>5225290961</v>
      </c>
      <c r="G52" s="31"/>
      <c r="H52" s="30">
        <v>6099946127</v>
      </c>
      <c r="I52" s="31"/>
      <c r="L52" s="80"/>
      <c r="M52" s="81"/>
      <c r="N52" s="81" t="s">
        <v>290</v>
      </c>
      <c r="O52" s="72"/>
      <c r="P52" s="63">
        <v>5225290961</v>
      </c>
      <c r="Q52" s="74"/>
      <c r="R52" s="6" t="b">
        <f t="shared" si="5"/>
        <v>1</v>
      </c>
      <c r="S52" s="6" t="b">
        <f t="shared" si="6"/>
        <v>1</v>
      </c>
      <c r="T52" s="6" t="b">
        <f t="shared" si="7"/>
        <v>1</v>
      </c>
      <c r="U52" s="6" t="b">
        <f t="shared" si="8"/>
        <v>1</v>
      </c>
    </row>
    <row r="53" spans="2:21">
      <c r="B53" s="43"/>
      <c r="C53" s="44" t="s">
        <v>291</v>
      </c>
      <c r="D53" s="44"/>
      <c r="E53" s="15"/>
      <c r="F53" s="30"/>
      <c r="G53" s="31">
        <v>203792195717</v>
      </c>
      <c r="H53" s="30"/>
      <c r="I53" s="31">
        <v>207673494029</v>
      </c>
      <c r="L53" s="80"/>
      <c r="M53" s="81" t="s">
        <v>291</v>
      </c>
      <c r="N53" s="81"/>
      <c r="O53" s="72"/>
      <c r="P53" s="63"/>
      <c r="Q53" s="73">
        <v>203792195717</v>
      </c>
      <c r="R53" s="6" t="b">
        <f t="shared" si="5"/>
        <v>1</v>
      </c>
      <c r="S53" s="6" t="b">
        <f t="shared" si="6"/>
        <v>1</v>
      </c>
      <c r="T53" s="6" t="b">
        <f t="shared" si="7"/>
        <v>1</v>
      </c>
      <c r="U53" s="6" t="b">
        <f t="shared" si="8"/>
        <v>1</v>
      </c>
    </row>
    <row r="54" spans="2:21">
      <c r="B54" s="43"/>
      <c r="C54" s="44"/>
      <c r="D54" s="44" t="s">
        <v>292</v>
      </c>
      <c r="E54" s="15"/>
      <c r="F54" s="30">
        <v>127472392604</v>
      </c>
      <c r="G54" s="31"/>
      <c r="H54" s="30">
        <v>155998043434</v>
      </c>
      <c r="I54" s="31"/>
      <c r="L54" s="80"/>
      <c r="M54" s="81"/>
      <c r="N54" s="81" t="s">
        <v>292</v>
      </c>
      <c r="O54" s="72"/>
      <c r="P54" s="63">
        <v>127472392604</v>
      </c>
      <c r="Q54" s="74"/>
      <c r="R54" s="6" t="b">
        <f t="shared" si="5"/>
        <v>1</v>
      </c>
      <c r="S54" s="6" t="b">
        <f t="shared" si="6"/>
        <v>1</v>
      </c>
      <c r="T54" s="6" t="b">
        <f t="shared" si="7"/>
        <v>1</v>
      </c>
      <c r="U54" s="6" t="b">
        <f t="shared" si="8"/>
        <v>1</v>
      </c>
    </row>
    <row r="55" spans="2:21">
      <c r="B55" s="43"/>
      <c r="C55" s="44"/>
      <c r="D55" s="44" t="s">
        <v>293</v>
      </c>
      <c r="E55" s="15"/>
      <c r="F55" s="30">
        <v>45836237446</v>
      </c>
      <c r="G55" s="31"/>
      <c r="H55" s="30">
        <v>18659589942</v>
      </c>
      <c r="I55" s="31"/>
      <c r="L55" s="80"/>
      <c r="M55" s="81"/>
      <c r="N55" s="81" t="s">
        <v>293</v>
      </c>
      <c r="O55" s="72"/>
      <c r="P55" s="63">
        <v>45836237446</v>
      </c>
      <c r="Q55" s="74"/>
      <c r="R55" s="6" t="b">
        <f t="shared" si="5"/>
        <v>1</v>
      </c>
      <c r="S55" s="6" t="b">
        <f t="shared" si="6"/>
        <v>1</v>
      </c>
      <c r="T55" s="6" t="b">
        <f t="shared" si="7"/>
        <v>1</v>
      </c>
      <c r="U55" s="6" t="b">
        <f t="shared" si="8"/>
        <v>1</v>
      </c>
    </row>
    <row r="56" spans="2:21">
      <c r="B56" s="43"/>
      <c r="C56" s="44"/>
      <c r="D56" s="44" t="s">
        <v>454</v>
      </c>
      <c r="E56" s="15"/>
      <c r="F56" s="30">
        <v>1571161242</v>
      </c>
      <c r="G56" s="31"/>
      <c r="H56" s="30">
        <v>13251388219</v>
      </c>
      <c r="I56" s="31"/>
      <c r="L56" s="80"/>
      <c r="M56" s="81"/>
      <c r="N56" s="81" t="s">
        <v>473</v>
      </c>
      <c r="O56" s="72"/>
      <c r="P56" s="63">
        <v>1571161242</v>
      </c>
      <c r="Q56" s="74"/>
      <c r="R56" s="6" t="b">
        <f t="shared" si="5"/>
        <v>1</v>
      </c>
      <c r="S56" s="6" t="b">
        <f t="shared" si="6"/>
        <v>1</v>
      </c>
      <c r="T56" s="6" t="b">
        <f t="shared" si="7"/>
        <v>1</v>
      </c>
      <c r="U56" s="6" t="b">
        <f t="shared" si="8"/>
        <v>1</v>
      </c>
    </row>
    <row r="57" spans="2:21">
      <c r="B57" s="43"/>
      <c r="C57" s="44"/>
      <c r="D57" s="44" t="s">
        <v>455</v>
      </c>
      <c r="E57" s="15"/>
      <c r="F57" s="30">
        <v>26745845339</v>
      </c>
      <c r="G57" s="31"/>
      <c r="H57" s="30">
        <v>18868229263</v>
      </c>
      <c r="I57" s="31"/>
      <c r="L57" s="80"/>
      <c r="M57" s="81"/>
      <c r="N57" s="81" t="s">
        <v>455</v>
      </c>
      <c r="O57" s="72"/>
      <c r="P57" s="63">
        <v>26745845339</v>
      </c>
      <c r="Q57" s="74"/>
      <c r="R57" s="6" t="b">
        <f t="shared" si="5"/>
        <v>1</v>
      </c>
      <c r="S57" s="6" t="b">
        <f t="shared" si="6"/>
        <v>1</v>
      </c>
      <c r="T57" s="6" t="b">
        <f t="shared" si="7"/>
        <v>1</v>
      </c>
      <c r="U57" s="6" t="b">
        <f t="shared" si="8"/>
        <v>1</v>
      </c>
    </row>
    <row r="58" spans="2:21">
      <c r="B58" s="43"/>
      <c r="C58" s="44"/>
      <c r="D58" s="44" t="s">
        <v>456</v>
      </c>
      <c r="E58" s="15"/>
      <c r="F58" s="30">
        <v>12463150</v>
      </c>
      <c r="G58" s="31"/>
      <c r="H58" s="30">
        <v>89515361</v>
      </c>
      <c r="I58" s="31"/>
      <c r="L58" s="80"/>
      <c r="M58" s="81"/>
      <c r="N58" s="81" t="s">
        <v>474</v>
      </c>
      <c r="O58" s="72"/>
      <c r="P58" s="63">
        <v>12463150</v>
      </c>
      <c r="Q58" s="74"/>
      <c r="R58" s="6" t="b">
        <f t="shared" si="5"/>
        <v>1</v>
      </c>
      <c r="S58" s="6" t="b">
        <f t="shared" si="6"/>
        <v>1</v>
      </c>
      <c r="T58" s="6" t="b">
        <f t="shared" si="7"/>
        <v>1</v>
      </c>
      <c r="U58" s="6" t="b">
        <f t="shared" si="8"/>
        <v>1</v>
      </c>
    </row>
    <row r="59" spans="2:21" ht="13.5" customHeight="1">
      <c r="B59" s="43"/>
      <c r="C59" s="44"/>
      <c r="D59" s="44" t="s">
        <v>457</v>
      </c>
      <c r="E59" s="15"/>
      <c r="F59" s="30">
        <v>2154095936</v>
      </c>
      <c r="G59" s="31"/>
      <c r="H59" s="30">
        <v>806727810</v>
      </c>
      <c r="I59" s="31"/>
      <c r="L59" s="80"/>
      <c r="M59" s="81"/>
      <c r="N59" s="81" t="s">
        <v>469</v>
      </c>
      <c r="O59" s="72"/>
      <c r="P59" s="63">
        <v>2154095936</v>
      </c>
      <c r="Q59" s="74"/>
      <c r="R59" s="6" t="b">
        <f t="shared" si="5"/>
        <v>1</v>
      </c>
      <c r="S59" s="6" t="b">
        <f t="shared" si="6"/>
        <v>1</v>
      </c>
      <c r="T59" s="6" t="b">
        <f t="shared" si="7"/>
        <v>1</v>
      </c>
      <c r="U59" s="6" t="b">
        <f t="shared" si="8"/>
        <v>1</v>
      </c>
    </row>
    <row r="60" spans="2:21">
      <c r="B60" s="43"/>
      <c r="C60" s="44" t="s">
        <v>294</v>
      </c>
      <c r="D60" s="44"/>
      <c r="E60" s="15"/>
      <c r="F60" s="30"/>
      <c r="G60" s="31">
        <v>239409022532</v>
      </c>
      <c r="H60" s="30"/>
      <c r="I60" s="31">
        <v>329612234669</v>
      </c>
      <c r="L60" s="80"/>
      <c r="M60" s="81" t="s">
        <v>294</v>
      </c>
      <c r="N60" s="81"/>
      <c r="O60" s="72"/>
      <c r="P60" s="63"/>
      <c r="Q60" s="73">
        <v>239409022532</v>
      </c>
      <c r="R60" s="6" t="b">
        <f t="shared" si="5"/>
        <v>1</v>
      </c>
      <c r="S60" s="6" t="b">
        <f t="shared" si="6"/>
        <v>1</v>
      </c>
      <c r="T60" s="6" t="b">
        <f t="shared" si="7"/>
        <v>1</v>
      </c>
      <c r="U60" s="6" t="b">
        <f t="shared" si="8"/>
        <v>1</v>
      </c>
    </row>
    <row r="61" spans="2:21">
      <c r="B61" s="43"/>
      <c r="C61" s="44"/>
      <c r="D61" s="44" t="s">
        <v>295</v>
      </c>
      <c r="E61" s="15"/>
      <c r="F61" s="30">
        <v>201882788167</v>
      </c>
      <c r="G61" s="31"/>
      <c r="H61" s="30">
        <v>321909319716</v>
      </c>
      <c r="I61" s="31"/>
      <c r="L61" s="80"/>
      <c r="M61" s="81"/>
      <c r="N61" s="81" t="s">
        <v>295</v>
      </c>
      <c r="O61" s="72"/>
      <c r="P61" s="63">
        <v>201882788167</v>
      </c>
      <c r="Q61" s="74"/>
      <c r="R61" s="6" t="b">
        <f t="shared" si="5"/>
        <v>1</v>
      </c>
      <c r="S61" s="6" t="b">
        <f t="shared" si="6"/>
        <v>1</v>
      </c>
      <c r="T61" s="6" t="b">
        <f t="shared" si="7"/>
        <v>1</v>
      </c>
      <c r="U61" s="6" t="b">
        <f t="shared" si="8"/>
        <v>1</v>
      </c>
    </row>
    <row r="62" spans="2:21">
      <c r="B62" s="43"/>
      <c r="C62" s="44"/>
      <c r="D62" s="44" t="s">
        <v>296</v>
      </c>
      <c r="E62" s="15"/>
      <c r="F62" s="30">
        <v>25454060154</v>
      </c>
      <c r="G62" s="31"/>
      <c r="H62" s="30">
        <v>6149701300</v>
      </c>
      <c r="I62" s="31"/>
      <c r="L62" s="80"/>
      <c r="M62" s="81"/>
      <c r="N62" s="81" t="s">
        <v>296</v>
      </c>
      <c r="O62" s="72"/>
      <c r="P62" s="63">
        <v>25454060154</v>
      </c>
      <c r="Q62" s="74"/>
      <c r="R62" s="6" t="b">
        <f t="shared" si="5"/>
        <v>1</v>
      </c>
      <c r="S62" s="6" t="b">
        <f t="shared" si="6"/>
        <v>1</v>
      </c>
      <c r="T62" s="6" t="b">
        <f t="shared" si="7"/>
        <v>1</v>
      </c>
      <c r="U62" s="6" t="b">
        <f t="shared" si="8"/>
        <v>1</v>
      </c>
    </row>
    <row r="63" spans="2:21" ht="13.5" customHeight="1">
      <c r="B63" s="43"/>
      <c r="C63" s="44"/>
      <c r="D63" s="44" t="s">
        <v>297</v>
      </c>
      <c r="E63" s="15"/>
      <c r="F63" s="34">
        <v>1284526003</v>
      </c>
      <c r="G63" s="31"/>
      <c r="H63" s="34">
        <v>0</v>
      </c>
      <c r="I63" s="31"/>
      <c r="L63" s="80"/>
      <c r="M63" s="81"/>
      <c r="N63" s="81" t="s">
        <v>297</v>
      </c>
      <c r="O63" s="72"/>
      <c r="P63" s="63">
        <v>1284526003</v>
      </c>
      <c r="Q63" s="74"/>
      <c r="R63" s="6" t="b">
        <f t="shared" si="5"/>
        <v>1</v>
      </c>
      <c r="S63" s="6" t="b">
        <f t="shared" si="6"/>
        <v>1</v>
      </c>
      <c r="T63" s="6" t="b">
        <f t="shared" si="7"/>
        <v>1</v>
      </c>
      <c r="U63" s="6" t="b">
        <f t="shared" si="8"/>
        <v>1</v>
      </c>
    </row>
    <row r="64" spans="2:21">
      <c r="B64" s="43"/>
      <c r="C64" s="44"/>
      <c r="D64" s="44" t="s">
        <v>298</v>
      </c>
      <c r="E64" s="15"/>
      <c r="F64" s="30">
        <v>10787648208</v>
      </c>
      <c r="G64" s="31"/>
      <c r="H64" s="30">
        <v>1553213653</v>
      </c>
      <c r="I64" s="31"/>
      <c r="L64" s="80"/>
      <c r="M64" s="81"/>
      <c r="N64" s="81" t="s">
        <v>298</v>
      </c>
      <c r="O64" s="72"/>
      <c r="P64" s="63">
        <v>10787648208</v>
      </c>
      <c r="Q64" s="82"/>
      <c r="R64" s="6" t="b">
        <f t="shared" si="5"/>
        <v>1</v>
      </c>
      <c r="S64" s="6" t="b">
        <f t="shared" si="6"/>
        <v>1</v>
      </c>
      <c r="T64" s="6" t="b">
        <f t="shared" si="7"/>
        <v>1</v>
      </c>
      <c r="U64" s="6" t="b">
        <f t="shared" si="8"/>
        <v>1</v>
      </c>
    </row>
    <row r="65" spans="2:21">
      <c r="B65" s="43"/>
      <c r="C65" s="44" t="s">
        <v>4</v>
      </c>
      <c r="D65" s="44"/>
      <c r="E65" s="15"/>
      <c r="F65" s="30"/>
      <c r="G65" s="31">
        <v>23437230413</v>
      </c>
      <c r="H65" s="30"/>
      <c r="I65" s="31">
        <v>11887931461</v>
      </c>
      <c r="L65" s="80"/>
      <c r="M65" s="81" t="s">
        <v>4</v>
      </c>
      <c r="N65" s="81"/>
      <c r="O65" s="72"/>
      <c r="P65" s="63"/>
      <c r="Q65" s="73">
        <v>23437230413</v>
      </c>
      <c r="R65" s="6" t="b">
        <f t="shared" si="5"/>
        <v>1</v>
      </c>
      <c r="S65" s="6" t="b">
        <f t="shared" si="6"/>
        <v>1</v>
      </c>
      <c r="T65" s="6" t="b">
        <f t="shared" si="7"/>
        <v>1</v>
      </c>
      <c r="U65" s="6" t="b">
        <f t="shared" si="8"/>
        <v>1</v>
      </c>
    </row>
    <row r="66" spans="2:21">
      <c r="B66" s="43"/>
      <c r="C66" s="44"/>
      <c r="D66" s="44" t="s">
        <v>299</v>
      </c>
      <c r="E66" s="15"/>
      <c r="F66" s="30">
        <v>4139314624</v>
      </c>
      <c r="G66" s="31"/>
      <c r="H66" s="30">
        <v>2553552072</v>
      </c>
      <c r="I66" s="31"/>
      <c r="L66" s="80"/>
      <c r="M66" s="81"/>
      <c r="N66" s="81" t="s">
        <v>299</v>
      </c>
      <c r="O66" s="72"/>
      <c r="P66" s="63">
        <v>4139314624</v>
      </c>
      <c r="Q66" s="74"/>
      <c r="R66" s="6" t="b">
        <f t="shared" si="5"/>
        <v>1</v>
      </c>
      <c r="S66" s="6" t="b">
        <f t="shared" si="6"/>
        <v>1</v>
      </c>
      <c r="T66" s="6" t="b">
        <f t="shared" si="7"/>
        <v>1</v>
      </c>
      <c r="U66" s="6" t="b">
        <f t="shared" si="8"/>
        <v>1</v>
      </c>
    </row>
    <row r="67" spans="2:21">
      <c r="B67" s="43"/>
      <c r="C67" s="44"/>
      <c r="D67" s="44" t="s">
        <v>300</v>
      </c>
      <c r="E67" s="15"/>
      <c r="F67" s="30">
        <v>18608541688</v>
      </c>
      <c r="G67" s="31"/>
      <c r="H67" s="30">
        <v>8934314261</v>
      </c>
      <c r="I67" s="31"/>
      <c r="L67" s="80"/>
      <c r="M67" s="81"/>
      <c r="N67" s="81" t="s">
        <v>300</v>
      </c>
      <c r="O67" s="72"/>
      <c r="P67" s="63">
        <v>18608541688</v>
      </c>
      <c r="Q67" s="74"/>
      <c r="R67" s="6" t="b">
        <f t="shared" si="5"/>
        <v>1</v>
      </c>
      <c r="S67" s="6" t="b">
        <f t="shared" si="6"/>
        <v>1</v>
      </c>
      <c r="T67" s="6" t="b">
        <f t="shared" si="7"/>
        <v>1</v>
      </c>
      <c r="U67" s="6" t="b">
        <f t="shared" si="8"/>
        <v>1</v>
      </c>
    </row>
    <row r="68" spans="2:21">
      <c r="B68" s="43"/>
      <c r="C68" s="44"/>
      <c r="D68" s="44" t="s">
        <v>301</v>
      </c>
      <c r="E68" s="15"/>
      <c r="F68" s="30">
        <v>689374101</v>
      </c>
      <c r="G68" s="31"/>
      <c r="H68" s="30">
        <v>400065128</v>
      </c>
      <c r="I68" s="31"/>
      <c r="L68" s="80"/>
      <c r="M68" s="81"/>
      <c r="N68" s="81" t="s">
        <v>301</v>
      </c>
      <c r="O68" s="72"/>
      <c r="P68" s="63">
        <v>689374101</v>
      </c>
      <c r="Q68" s="74"/>
      <c r="R68" s="6" t="b">
        <f t="shared" si="5"/>
        <v>1</v>
      </c>
      <c r="S68" s="6" t="b">
        <f t="shared" si="6"/>
        <v>1</v>
      </c>
      <c r="T68" s="6" t="b">
        <f t="shared" si="7"/>
        <v>1</v>
      </c>
      <c r="U68" s="6" t="b">
        <f t="shared" si="8"/>
        <v>1</v>
      </c>
    </row>
    <row r="69" spans="2:21">
      <c r="B69" s="43"/>
      <c r="C69" s="44" t="s">
        <v>458</v>
      </c>
      <c r="D69" s="44"/>
      <c r="E69" s="15"/>
      <c r="F69" s="30"/>
      <c r="G69" s="35">
        <v>8658365092</v>
      </c>
      <c r="H69" s="30"/>
      <c r="I69" s="35">
        <v>7555844735</v>
      </c>
      <c r="L69" s="80"/>
      <c r="M69" s="81" t="s">
        <v>458</v>
      </c>
      <c r="N69" s="81"/>
      <c r="O69" s="72"/>
      <c r="P69" s="63"/>
      <c r="Q69" s="73">
        <v>8658365092</v>
      </c>
      <c r="R69" s="6" t="b">
        <f t="shared" si="5"/>
        <v>1</v>
      </c>
      <c r="S69" s="6" t="b">
        <f t="shared" si="6"/>
        <v>1</v>
      </c>
      <c r="T69" s="6" t="b">
        <f t="shared" si="7"/>
        <v>1</v>
      </c>
      <c r="U69" s="6" t="b">
        <f t="shared" si="8"/>
        <v>1</v>
      </c>
    </row>
    <row r="70" spans="2:21">
      <c r="B70" s="43"/>
      <c r="C70" s="44"/>
      <c r="D70" s="44" t="s">
        <v>459</v>
      </c>
      <c r="E70" s="15"/>
      <c r="F70" s="34">
        <v>1138500000</v>
      </c>
      <c r="G70" s="31"/>
      <c r="H70" s="34">
        <v>500000000</v>
      </c>
      <c r="I70" s="31"/>
      <c r="L70" s="80"/>
      <c r="M70" s="81"/>
      <c r="N70" s="81" t="s">
        <v>475</v>
      </c>
      <c r="O70" s="72"/>
      <c r="P70" s="63">
        <v>1138500000</v>
      </c>
      <c r="Q70" s="74"/>
      <c r="R70" s="6" t="b">
        <f t="shared" si="5"/>
        <v>1</v>
      </c>
      <c r="S70" s="6" t="b">
        <f t="shared" si="6"/>
        <v>1</v>
      </c>
      <c r="T70" s="6" t="b">
        <f t="shared" si="7"/>
        <v>1</v>
      </c>
      <c r="U70" s="6" t="b">
        <f t="shared" si="8"/>
        <v>1</v>
      </c>
    </row>
    <row r="71" spans="2:21">
      <c r="B71" s="43"/>
      <c r="C71" s="44"/>
      <c r="D71" s="44" t="s">
        <v>460</v>
      </c>
      <c r="E71" s="15"/>
      <c r="F71" s="34">
        <v>7519865092</v>
      </c>
      <c r="G71" s="31"/>
      <c r="H71" s="34">
        <v>7055844735</v>
      </c>
      <c r="I71" s="31"/>
      <c r="L71" s="80"/>
      <c r="M71" s="81"/>
      <c r="N71" s="81" t="s">
        <v>480</v>
      </c>
      <c r="O71" s="72"/>
      <c r="P71" s="63">
        <v>7519865092</v>
      </c>
      <c r="Q71" s="74"/>
      <c r="R71" s="6" t="b">
        <f t="shared" si="5"/>
        <v>1</v>
      </c>
      <c r="S71" s="6" t="b">
        <f t="shared" si="6"/>
        <v>1</v>
      </c>
      <c r="T71" s="6" t="b">
        <f t="shared" si="7"/>
        <v>1</v>
      </c>
      <c r="U71" s="6" t="b">
        <f t="shared" si="8"/>
        <v>1</v>
      </c>
    </row>
    <row r="72" spans="2:21">
      <c r="B72" s="43"/>
      <c r="C72" s="44" t="s">
        <v>461</v>
      </c>
      <c r="D72" s="44"/>
      <c r="E72" s="15"/>
      <c r="F72" s="30"/>
      <c r="G72" s="31">
        <v>30408237336</v>
      </c>
      <c r="H72" s="30"/>
      <c r="I72" s="31">
        <v>12229666985</v>
      </c>
      <c r="L72" s="80"/>
      <c r="M72" s="81" t="s">
        <v>461</v>
      </c>
      <c r="N72" s="81"/>
      <c r="O72" s="72"/>
      <c r="P72" s="63"/>
      <c r="Q72" s="73">
        <v>30408237336</v>
      </c>
      <c r="R72" s="6" t="b">
        <f t="shared" si="5"/>
        <v>1</v>
      </c>
      <c r="S72" s="6" t="b">
        <f t="shared" si="6"/>
        <v>1</v>
      </c>
      <c r="T72" s="6" t="b">
        <f t="shared" si="7"/>
        <v>1</v>
      </c>
      <c r="U72" s="6" t="b">
        <f t="shared" si="8"/>
        <v>1</v>
      </c>
    </row>
    <row r="73" spans="2:21">
      <c r="B73" s="43"/>
      <c r="C73" s="44"/>
      <c r="D73" s="44" t="s">
        <v>302</v>
      </c>
      <c r="E73" s="15"/>
      <c r="F73" s="30">
        <v>2029086041</v>
      </c>
      <c r="G73" s="31"/>
      <c r="H73" s="30">
        <v>495097661</v>
      </c>
      <c r="I73" s="31"/>
      <c r="L73" s="80"/>
      <c r="M73" s="81"/>
      <c r="N73" s="81" t="s">
        <v>302</v>
      </c>
      <c r="O73" s="72"/>
      <c r="P73" s="63">
        <v>2029086041</v>
      </c>
      <c r="Q73" s="74"/>
      <c r="R73" s="6" t="b">
        <f t="shared" si="5"/>
        <v>1</v>
      </c>
      <c r="S73" s="6" t="b">
        <f t="shared" si="6"/>
        <v>1</v>
      </c>
      <c r="T73" s="6" t="b">
        <f t="shared" si="7"/>
        <v>1</v>
      </c>
      <c r="U73" s="6" t="b">
        <f t="shared" si="8"/>
        <v>1</v>
      </c>
    </row>
    <row r="74" spans="2:21">
      <c r="B74" s="43"/>
      <c r="C74" s="44"/>
      <c r="D74" s="44" t="s">
        <v>303</v>
      </c>
      <c r="E74" s="15"/>
      <c r="F74" s="30">
        <v>28379151295</v>
      </c>
      <c r="G74" s="31"/>
      <c r="H74" s="30">
        <v>11734569324</v>
      </c>
      <c r="I74" s="31"/>
      <c r="L74" s="80"/>
      <c r="M74" s="81"/>
      <c r="N74" s="81" t="s">
        <v>303</v>
      </c>
      <c r="O74" s="72"/>
      <c r="P74" s="63">
        <v>28379151295</v>
      </c>
      <c r="Q74" s="74"/>
      <c r="R74" s="6" t="b">
        <f t="shared" si="5"/>
        <v>1</v>
      </c>
      <c r="S74" s="6" t="b">
        <f t="shared" si="6"/>
        <v>1</v>
      </c>
      <c r="T74" s="6" t="b">
        <f t="shared" si="7"/>
        <v>1</v>
      </c>
      <c r="U74" s="6" t="b">
        <f t="shared" si="8"/>
        <v>1</v>
      </c>
    </row>
    <row r="75" spans="2:21">
      <c r="B75" s="43"/>
      <c r="C75" s="44" t="s">
        <v>462</v>
      </c>
      <c r="D75" s="44"/>
      <c r="E75" s="15"/>
      <c r="F75" s="30"/>
      <c r="G75" s="31">
        <v>103058325261</v>
      </c>
      <c r="H75" s="30"/>
      <c r="I75" s="31">
        <v>118626895646</v>
      </c>
      <c r="L75" s="80"/>
      <c r="M75" s="81" t="s">
        <v>462</v>
      </c>
      <c r="N75" s="81"/>
      <c r="O75" s="72"/>
      <c r="P75" s="63"/>
      <c r="Q75" s="73">
        <v>103058325261</v>
      </c>
      <c r="R75" s="6" t="b">
        <f t="shared" si="5"/>
        <v>1</v>
      </c>
      <c r="S75" s="6" t="b">
        <f t="shared" si="6"/>
        <v>1</v>
      </c>
      <c r="T75" s="6" t="b">
        <f t="shared" si="7"/>
        <v>1</v>
      </c>
      <c r="U75" s="6" t="b">
        <f t="shared" si="8"/>
        <v>1</v>
      </c>
    </row>
    <row r="76" spans="2:21">
      <c r="B76" s="43"/>
      <c r="C76" s="44"/>
      <c r="D76" s="44" t="s">
        <v>304</v>
      </c>
      <c r="E76" s="15"/>
      <c r="F76" s="30">
        <v>55179306727</v>
      </c>
      <c r="G76" s="31"/>
      <c r="H76" s="30">
        <v>72925492418</v>
      </c>
      <c r="I76" s="31"/>
      <c r="L76" s="80"/>
      <c r="M76" s="81"/>
      <c r="N76" s="81" t="s">
        <v>304</v>
      </c>
      <c r="O76" s="72"/>
      <c r="P76" s="63">
        <v>55179306727</v>
      </c>
      <c r="Q76" s="74"/>
      <c r="R76" s="6" t="b">
        <f t="shared" si="5"/>
        <v>1</v>
      </c>
      <c r="S76" s="6" t="b">
        <f t="shared" si="6"/>
        <v>1</v>
      </c>
      <c r="T76" s="6" t="b">
        <f t="shared" si="7"/>
        <v>1</v>
      </c>
      <c r="U76" s="6" t="b">
        <f t="shared" si="8"/>
        <v>1</v>
      </c>
    </row>
    <row r="77" spans="2:21">
      <c r="B77" s="43"/>
      <c r="C77" s="44"/>
      <c r="D77" s="44" t="s">
        <v>305</v>
      </c>
      <c r="E77" s="15"/>
      <c r="F77" s="30">
        <v>1981475090</v>
      </c>
      <c r="G77" s="31"/>
      <c r="H77" s="30">
        <v>1744354660</v>
      </c>
      <c r="I77" s="31"/>
      <c r="L77" s="80"/>
      <c r="M77" s="81"/>
      <c r="N77" s="81" t="s">
        <v>305</v>
      </c>
      <c r="O77" s="72"/>
      <c r="P77" s="63">
        <v>1981475090</v>
      </c>
      <c r="Q77" s="74"/>
      <c r="R77" s="6" t="b">
        <f t="shared" si="5"/>
        <v>1</v>
      </c>
      <c r="S77" s="6" t="b">
        <f t="shared" si="6"/>
        <v>1</v>
      </c>
      <c r="T77" s="6" t="b">
        <f t="shared" si="7"/>
        <v>1</v>
      </c>
      <c r="U77" s="6" t="b">
        <f t="shared" si="8"/>
        <v>1</v>
      </c>
    </row>
    <row r="78" spans="2:21">
      <c r="B78" s="43"/>
      <c r="C78" s="44"/>
      <c r="D78" s="44" t="s">
        <v>306</v>
      </c>
      <c r="E78" s="15"/>
      <c r="F78" s="30">
        <v>10569106857</v>
      </c>
      <c r="G78" s="31"/>
      <c r="H78" s="30">
        <v>9158163345</v>
      </c>
      <c r="I78" s="31"/>
      <c r="L78" s="80"/>
      <c r="M78" s="81"/>
      <c r="N78" s="81" t="s">
        <v>306</v>
      </c>
      <c r="O78" s="72"/>
      <c r="P78" s="63">
        <v>10569106857</v>
      </c>
      <c r="Q78" s="74"/>
      <c r="R78" s="6" t="b">
        <f t="shared" si="5"/>
        <v>1</v>
      </c>
      <c r="S78" s="6" t="b">
        <f t="shared" si="6"/>
        <v>1</v>
      </c>
      <c r="T78" s="6" t="b">
        <f t="shared" si="7"/>
        <v>1</v>
      </c>
      <c r="U78" s="6" t="b">
        <f t="shared" si="8"/>
        <v>1</v>
      </c>
    </row>
    <row r="79" spans="2:21">
      <c r="B79" s="43"/>
      <c r="C79" s="44"/>
      <c r="D79" s="44" t="s">
        <v>307</v>
      </c>
      <c r="E79" s="15"/>
      <c r="F79" s="30">
        <v>4730334671</v>
      </c>
      <c r="G79" s="31"/>
      <c r="H79" s="30">
        <v>4639476091</v>
      </c>
      <c r="I79" s="31"/>
      <c r="L79" s="80"/>
      <c r="M79" s="81"/>
      <c r="N79" s="81" t="s">
        <v>307</v>
      </c>
      <c r="O79" s="72"/>
      <c r="P79" s="63">
        <v>4730334671</v>
      </c>
      <c r="Q79" s="74"/>
      <c r="R79" s="6" t="b">
        <f t="shared" si="5"/>
        <v>1</v>
      </c>
      <c r="S79" s="6" t="b">
        <f t="shared" si="6"/>
        <v>1</v>
      </c>
      <c r="T79" s="6" t="b">
        <f t="shared" si="7"/>
        <v>1</v>
      </c>
      <c r="U79" s="6" t="b">
        <f t="shared" si="8"/>
        <v>1</v>
      </c>
    </row>
    <row r="80" spans="2:21">
      <c r="B80" s="43"/>
      <c r="C80" s="44"/>
      <c r="D80" s="44" t="s">
        <v>308</v>
      </c>
      <c r="E80" s="15"/>
      <c r="F80" s="30">
        <v>1564382310</v>
      </c>
      <c r="G80" s="31"/>
      <c r="H80" s="30">
        <v>2059922222</v>
      </c>
      <c r="I80" s="31"/>
      <c r="L80" s="80"/>
      <c r="M80" s="81"/>
      <c r="N80" s="81" t="s">
        <v>308</v>
      </c>
      <c r="O80" s="72"/>
      <c r="P80" s="63">
        <v>1564382310</v>
      </c>
      <c r="Q80" s="74"/>
      <c r="R80" s="6" t="b">
        <f t="shared" si="5"/>
        <v>1</v>
      </c>
      <c r="S80" s="6" t="b">
        <f t="shared" si="6"/>
        <v>1</v>
      </c>
      <c r="T80" s="6" t="b">
        <f t="shared" si="7"/>
        <v>1</v>
      </c>
      <c r="U80" s="6" t="b">
        <f t="shared" si="8"/>
        <v>1</v>
      </c>
    </row>
    <row r="81" spans="2:21">
      <c r="B81" s="43"/>
      <c r="C81" s="44"/>
      <c r="D81" s="44" t="s">
        <v>309</v>
      </c>
      <c r="E81" s="15"/>
      <c r="F81" s="30">
        <v>5056797009</v>
      </c>
      <c r="G81" s="31"/>
      <c r="H81" s="30">
        <v>4165828249</v>
      </c>
      <c r="I81" s="31"/>
      <c r="L81" s="80"/>
      <c r="M81" s="81"/>
      <c r="N81" s="81" t="s">
        <v>309</v>
      </c>
      <c r="O81" s="72"/>
      <c r="P81" s="63">
        <v>5056797009</v>
      </c>
      <c r="Q81" s="74"/>
      <c r="R81" s="6" t="b">
        <f t="shared" si="5"/>
        <v>1</v>
      </c>
      <c r="S81" s="6" t="b">
        <f t="shared" si="6"/>
        <v>1</v>
      </c>
      <c r="T81" s="6" t="b">
        <f t="shared" si="7"/>
        <v>1</v>
      </c>
      <c r="U81" s="6" t="b">
        <f t="shared" si="8"/>
        <v>1</v>
      </c>
    </row>
    <row r="82" spans="2:21">
      <c r="B82" s="43"/>
      <c r="C82" s="44"/>
      <c r="D82" s="44" t="s">
        <v>310</v>
      </c>
      <c r="E82" s="15"/>
      <c r="F82" s="30">
        <v>2478072418</v>
      </c>
      <c r="G82" s="31"/>
      <c r="H82" s="30">
        <v>2108552360</v>
      </c>
      <c r="I82" s="31"/>
      <c r="L82" s="80"/>
      <c r="M82" s="81"/>
      <c r="N82" s="81" t="s">
        <v>310</v>
      </c>
      <c r="O82" s="72"/>
      <c r="P82" s="63">
        <v>2478072418</v>
      </c>
      <c r="Q82" s="74"/>
      <c r="R82" s="6" t="b">
        <f t="shared" ref="R82:R133" si="9">B82=L82</f>
        <v>1</v>
      </c>
      <c r="S82" s="6" t="b">
        <f t="shared" ref="S82:S133" si="10">C82=M82</f>
        <v>1</v>
      </c>
      <c r="T82" s="6" t="b">
        <f t="shared" ref="T82:T133" si="11">D82=N82</f>
        <v>1</v>
      </c>
      <c r="U82" s="6" t="b">
        <f t="shared" ref="U82:U133" si="12">E82=O82</f>
        <v>1</v>
      </c>
    </row>
    <row r="83" spans="2:21">
      <c r="B83" s="43"/>
      <c r="C83" s="44"/>
      <c r="D83" s="44" t="s">
        <v>311</v>
      </c>
      <c r="E83" s="15"/>
      <c r="F83" s="30">
        <v>2878206902</v>
      </c>
      <c r="G83" s="31"/>
      <c r="H83" s="30">
        <v>1312248899</v>
      </c>
      <c r="I83" s="31"/>
      <c r="L83" s="80"/>
      <c r="M83" s="81"/>
      <c r="N83" s="81" t="s">
        <v>311</v>
      </c>
      <c r="O83" s="72"/>
      <c r="P83" s="63">
        <v>2878206902</v>
      </c>
      <c r="Q83" s="74"/>
      <c r="R83" s="6" t="b">
        <f t="shared" si="9"/>
        <v>1</v>
      </c>
      <c r="S83" s="6" t="b">
        <f t="shared" si="10"/>
        <v>1</v>
      </c>
      <c r="T83" s="6" t="b">
        <f t="shared" si="11"/>
        <v>1</v>
      </c>
      <c r="U83" s="6" t="b">
        <f t="shared" si="12"/>
        <v>1</v>
      </c>
    </row>
    <row r="84" spans="2:21">
      <c r="B84" s="43"/>
      <c r="C84" s="44"/>
      <c r="D84" s="44" t="s">
        <v>312</v>
      </c>
      <c r="E84" s="15"/>
      <c r="F84" s="30">
        <v>4307334096</v>
      </c>
      <c r="G84" s="31"/>
      <c r="H84" s="30">
        <v>4105212280</v>
      </c>
      <c r="I84" s="31"/>
      <c r="L84" s="80"/>
      <c r="M84" s="81"/>
      <c r="N84" s="81" t="s">
        <v>312</v>
      </c>
      <c r="O84" s="72"/>
      <c r="P84" s="63">
        <v>4307334096</v>
      </c>
      <c r="Q84" s="74"/>
      <c r="R84" s="6" t="b">
        <f t="shared" si="9"/>
        <v>1</v>
      </c>
      <c r="S84" s="6" t="b">
        <f t="shared" si="10"/>
        <v>1</v>
      </c>
      <c r="T84" s="6" t="b">
        <f t="shared" si="11"/>
        <v>1</v>
      </c>
      <c r="U84" s="6" t="b">
        <f t="shared" si="12"/>
        <v>1</v>
      </c>
    </row>
    <row r="85" spans="2:21">
      <c r="B85" s="43"/>
      <c r="C85" s="44"/>
      <c r="D85" s="44" t="s">
        <v>313</v>
      </c>
      <c r="E85" s="15"/>
      <c r="F85" s="30">
        <v>123133824</v>
      </c>
      <c r="G85" s="31"/>
      <c r="H85" s="30">
        <v>110524011</v>
      </c>
      <c r="I85" s="31"/>
      <c r="L85" s="80"/>
      <c r="M85" s="81"/>
      <c r="N85" s="81" t="s">
        <v>313</v>
      </c>
      <c r="O85" s="72"/>
      <c r="P85" s="63">
        <v>123133824</v>
      </c>
      <c r="Q85" s="74"/>
      <c r="R85" s="6" t="b">
        <f t="shared" si="9"/>
        <v>1</v>
      </c>
      <c r="S85" s="6" t="b">
        <f t="shared" si="10"/>
        <v>1</v>
      </c>
      <c r="T85" s="6" t="b">
        <f t="shared" si="11"/>
        <v>1</v>
      </c>
      <c r="U85" s="6" t="b">
        <f t="shared" si="12"/>
        <v>1</v>
      </c>
    </row>
    <row r="86" spans="2:21">
      <c r="B86" s="43"/>
      <c r="C86" s="44"/>
      <c r="D86" s="44" t="s">
        <v>314</v>
      </c>
      <c r="E86" s="15"/>
      <c r="F86" s="30">
        <v>23449580</v>
      </c>
      <c r="G86" s="31"/>
      <c r="H86" s="30">
        <v>19497730</v>
      </c>
      <c r="I86" s="31"/>
      <c r="L86" s="80"/>
      <c r="M86" s="81"/>
      <c r="N86" s="81" t="s">
        <v>314</v>
      </c>
      <c r="O86" s="72"/>
      <c r="P86" s="63">
        <v>23449580</v>
      </c>
      <c r="Q86" s="74"/>
      <c r="R86" s="6" t="b">
        <f t="shared" si="9"/>
        <v>1</v>
      </c>
      <c r="S86" s="6" t="b">
        <f t="shared" si="10"/>
        <v>1</v>
      </c>
      <c r="T86" s="6" t="b">
        <f t="shared" si="11"/>
        <v>1</v>
      </c>
      <c r="U86" s="6" t="b">
        <f t="shared" si="12"/>
        <v>1</v>
      </c>
    </row>
    <row r="87" spans="2:21">
      <c r="B87" s="43"/>
      <c r="C87" s="44"/>
      <c r="D87" s="44" t="s">
        <v>315</v>
      </c>
      <c r="E87" s="15"/>
      <c r="F87" s="30">
        <v>2159963713</v>
      </c>
      <c r="G87" s="31"/>
      <c r="H87" s="30">
        <v>1286545204</v>
      </c>
      <c r="I87" s="31"/>
      <c r="L87" s="80"/>
      <c r="M87" s="81"/>
      <c r="N87" s="81" t="s">
        <v>315</v>
      </c>
      <c r="O87" s="72"/>
      <c r="P87" s="63">
        <v>2159963713</v>
      </c>
      <c r="Q87" s="74"/>
      <c r="R87" s="6" t="b">
        <f t="shared" si="9"/>
        <v>1</v>
      </c>
      <c r="S87" s="6" t="b">
        <f t="shared" si="10"/>
        <v>1</v>
      </c>
      <c r="T87" s="6" t="b">
        <f t="shared" si="11"/>
        <v>1</v>
      </c>
      <c r="U87" s="6" t="b">
        <f t="shared" si="12"/>
        <v>1</v>
      </c>
    </row>
    <row r="88" spans="2:21">
      <c r="B88" s="43"/>
      <c r="C88" s="44"/>
      <c r="D88" s="44" t="s">
        <v>316</v>
      </c>
      <c r="E88" s="15"/>
      <c r="F88" s="30">
        <v>9162989375</v>
      </c>
      <c r="G88" s="31"/>
      <c r="H88" s="30">
        <v>12423520200</v>
      </c>
      <c r="I88" s="31"/>
      <c r="L88" s="80"/>
      <c r="M88" s="81"/>
      <c r="N88" s="81" t="s">
        <v>316</v>
      </c>
      <c r="O88" s="72"/>
      <c r="P88" s="63">
        <v>9162989375</v>
      </c>
      <c r="Q88" s="74"/>
      <c r="R88" s="6" t="b">
        <f t="shared" si="9"/>
        <v>1</v>
      </c>
      <c r="S88" s="6" t="b">
        <f t="shared" si="10"/>
        <v>1</v>
      </c>
      <c r="T88" s="6" t="b">
        <f t="shared" si="11"/>
        <v>1</v>
      </c>
      <c r="U88" s="6" t="b">
        <f t="shared" si="12"/>
        <v>1</v>
      </c>
    </row>
    <row r="89" spans="2:21">
      <c r="B89" s="43"/>
      <c r="C89" s="44"/>
      <c r="D89" s="44" t="s">
        <v>317</v>
      </c>
      <c r="E89" s="15"/>
      <c r="F89" s="30">
        <v>954506662</v>
      </c>
      <c r="G89" s="31"/>
      <c r="H89" s="30">
        <v>616495168</v>
      </c>
      <c r="I89" s="31"/>
      <c r="L89" s="80"/>
      <c r="M89" s="81"/>
      <c r="N89" s="81" t="s">
        <v>317</v>
      </c>
      <c r="O89" s="72"/>
      <c r="P89" s="63">
        <v>954506662</v>
      </c>
      <c r="Q89" s="74"/>
      <c r="R89" s="6" t="b">
        <f t="shared" si="9"/>
        <v>1</v>
      </c>
      <c r="S89" s="6" t="b">
        <f t="shared" si="10"/>
        <v>1</v>
      </c>
      <c r="T89" s="6" t="b">
        <f t="shared" si="11"/>
        <v>1</v>
      </c>
      <c r="U89" s="6" t="b">
        <f t="shared" si="12"/>
        <v>1</v>
      </c>
    </row>
    <row r="90" spans="2:21">
      <c r="B90" s="43"/>
      <c r="C90" s="44"/>
      <c r="D90" s="44" t="s">
        <v>318</v>
      </c>
      <c r="E90" s="15"/>
      <c r="F90" s="30">
        <v>36604650</v>
      </c>
      <c r="G90" s="31"/>
      <c r="H90" s="30">
        <v>22199430</v>
      </c>
      <c r="I90" s="31"/>
      <c r="L90" s="80"/>
      <c r="M90" s="81"/>
      <c r="N90" s="81" t="s">
        <v>318</v>
      </c>
      <c r="O90" s="72"/>
      <c r="P90" s="63">
        <v>36604650</v>
      </c>
      <c r="Q90" s="74"/>
      <c r="R90" s="6" t="b">
        <f t="shared" si="9"/>
        <v>1</v>
      </c>
      <c r="S90" s="6" t="b">
        <f t="shared" si="10"/>
        <v>1</v>
      </c>
      <c r="T90" s="6" t="b">
        <f t="shared" si="11"/>
        <v>1</v>
      </c>
      <c r="U90" s="6" t="b">
        <f t="shared" si="12"/>
        <v>1</v>
      </c>
    </row>
    <row r="91" spans="2:21">
      <c r="B91" s="43"/>
      <c r="C91" s="44"/>
      <c r="D91" s="44" t="s">
        <v>319</v>
      </c>
      <c r="E91" s="15"/>
      <c r="F91" s="30">
        <v>7424300</v>
      </c>
      <c r="G91" s="31"/>
      <c r="H91" s="30">
        <v>3723600</v>
      </c>
      <c r="I91" s="31"/>
      <c r="L91" s="80"/>
      <c r="M91" s="81"/>
      <c r="N91" s="81" t="s">
        <v>319</v>
      </c>
      <c r="O91" s="72"/>
      <c r="P91" s="63">
        <v>7424300</v>
      </c>
      <c r="Q91" s="74"/>
      <c r="R91" s="6" t="b">
        <f t="shared" si="9"/>
        <v>1</v>
      </c>
      <c r="S91" s="6" t="b">
        <f t="shared" si="10"/>
        <v>1</v>
      </c>
      <c r="T91" s="6" t="b">
        <f t="shared" si="11"/>
        <v>1</v>
      </c>
      <c r="U91" s="6" t="b">
        <f t="shared" si="12"/>
        <v>1</v>
      </c>
    </row>
    <row r="92" spans="2:21">
      <c r="B92" s="43"/>
      <c r="C92" s="44"/>
      <c r="D92" s="44" t="s">
        <v>320</v>
      </c>
      <c r="E92" s="15"/>
      <c r="F92" s="30">
        <v>335995474</v>
      </c>
      <c r="G92" s="31"/>
      <c r="H92" s="30">
        <v>240275719</v>
      </c>
      <c r="I92" s="31"/>
      <c r="L92" s="80"/>
      <c r="M92" s="81"/>
      <c r="N92" s="81" t="s">
        <v>320</v>
      </c>
      <c r="O92" s="72"/>
      <c r="P92" s="63">
        <v>335995474</v>
      </c>
      <c r="Q92" s="74"/>
      <c r="R92" s="6" t="b">
        <f t="shared" si="9"/>
        <v>1</v>
      </c>
      <c r="S92" s="6" t="b">
        <f t="shared" si="10"/>
        <v>1</v>
      </c>
      <c r="T92" s="6" t="b">
        <f t="shared" si="11"/>
        <v>1</v>
      </c>
      <c r="U92" s="6" t="b">
        <f t="shared" si="12"/>
        <v>1</v>
      </c>
    </row>
    <row r="93" spans="2:21">
      <c r="B93" s="43"/>
      <c r="C93" s="44"/>
      <c r="D93" s="44" t="s">
        <v>321</v>
      </c>
      <c r="E93" s="15"/>
      <c r="F93" s="30">
        <v>87894050</v>
      </c>
      <c r="G93" s="31"/>
      <c r="H93" s="30">
        <v>93400066</v>
      </c>
      <c r="I93" s="31"/>
      <c r="L93" s="80"/>
      <c r="M93" s="81"/>
      <c r="N93" s="81" t="s">
        <v>321</v>
      </c>
      <c r="O93" s="72"/>
      <c r="P93" s="63">
        <v>87894050</v>
      </c>
      <c r="Q93" s="74"/>
      <c r="R93" s="6" t="b">
        <f t="shared" si="9"/>
        <v>1</v>
      </c>
      <c r="S93" s="6" t="b">
        <f t="shared" si="10"/>
        <v>1</v>
      </c>
      <c r="T93" s="6" t="b">
        <f t="shared" si="11"/>
        <v>1</v>
      </c>
      <c r="U93" s="6" t="b">
        <f t="shared" si="12"/>
        <v>1</v>
      </c>
    </row>
    <row r="94" spans="2:21">
      <c r="B94" s="43"/>
      <c r="C94" s="44"/>
      <c r="D94" s="44" t="s">
        <v>322</v>
      </c>
      <c r="E94" s="15"/>
      <c r="F94" s="30">
        <v>89825695</v>
      </c>
      <c r="G94" s="31"/>
      <c r="H94" s="30">
        <v>80348760</v>
      </c>
      <c r="I94" s="31"/>
      <c r="L94" s="80"/>
      <c r="M94" s="81"/>
      <c r="N94" s="81" t="s">
        <v>322</v>
      </c>
      <c r="O94" s="72"/>
      <c r="P94" s="63">
        <v>89825695</v>
      </c>
      <c r="Q94" s="74"/>
      <c r="R94" s="6" t="b">
        <f t="shared" si="9"/>
        <v>1</v>
      </c>
      <c r="S94" s="6" t="b">
        <f t="shared" si="10"/>
        <v>1</v>
      </c>
      <c r="T94" s="6" t="b">
        <f t="shared" si="11"/>
        <v>1</v>
      </c>
      <c r="U94" s="6" t="b">
        <f t="shared" si="12"/>
        <v>1</v>
      </c>
    </row>
    <row r="95" spans="2:21">
      <c r="B95" s="43"/>
      <c r="C95" s="44"/>
      <c r="D95" s="44" t="s">
        <v>323</v>
      </c>
      <c r="E95" s="15"/>
      <c r="F95" s="30">
        <v>37775913</v>
      </c>
      <c r="G95" s="31"/>
      <c r="H95" s="30">
        <v>447649827</v>
      </c>
      <c r="I95" s="31"/>
      <c r="L95" s="80"/>
      <c r="M95" s="81"/>
      <c r="N95" s="81" t="s">
        <v>323</v>
      </c>
      <c r="O95" s="72"/>
      <c r="P95" s="63">
        <v>37775913</v>
      </c>
      <c r="Q95" s="74"/>
      <c r="R95" s="6" t="b">
        <f t="shared" si="9"/>
        <v>1</v>
      </c>
      <c r="S95" s="6" t="b">
        <f t="shared" si="10"/>
        <v>1</v>
      </c>
      <c r="T95" s="6" t="b">
        <f t="shared" si="11"/>
        <v>1</v>
      </c>
      <c r="U95" s="6" t="b">
        <f t="shared" si="12"/>
        <v>1</v>
      </c>
    </row>
    <row r="96" spans="2:21">
      <c r="B96" s="43"/>
      <c r="C96" s="44"/>
      <c r="D96" s="44" t="s">
        <v>324</v>
      </c>
      <c r="E96" s="15"/>
      <c r="F96" s="30">
        <v>995005851</v>
      </c>
      <c r="G96" s="31"/>
      <c r="H96" s="30">
        <v>828070857</v>
      </c>
      <c r="I96" s="31"/>
      <c r="L96" s="80"/>
      <c r="M96" s="81"/>
      <c r="N96" s="81" t="s">
        <v>324</v>
      </c>
      <c r="O96" s="72"/>
      <c r="P96" s="63">
        <v>995005851</v>
      </c>
      <c r="Q96" s="74"/>
      <c r="R96" s="6" t="b">
        <f t="shared" si="9"/>
        <v>1</v>
      </c>
      <c r="S96" s="6" t="b">
        <f t="shared" si="10"/>
        <v>1</v>
      </c>
      <c r="T96" s="6" t="b">
        <f t="shared" si="11"/>
        <v>1</v>
      </c>
      <c r="U96" s="6" t="b">
        <f t="shared" si="12"/>
        <v>1</v>
      </c>
    </row>
    <row r="97" spans="2:21">
      <c r="B97" s="43"/>
      <c r="C97" s="44"/>
      <c r="D97" s="44" t="s">
        <v>325</v>
      </c>
      <c r="E97" s="15"/>
      <c r="F97" s="30">
        <v>99116241</v>
      </c>
      <c r="G97" s="31"/>
      <c r="H97" s="30">
        <v>41853735</v>
      </c>
      <c r="I97" s="31"/>
      <c r="L97" s="80"/>
      <c r="M97" s="81"/>
      <c r="N97" s="81" t="s">
        <v>325</v>
      </c>
      <c r="O97" s="72"/>
      <c r="P97" s="63">
        <v>99116241</v>
      </c>
      <c r="Q97" s="74"/>
      <c r="R97" s="6" t="b">
        <f t="shared" si="9"/>
        <v>1</v>
      </c>
      <c r="S97" s="6" t="b">
        <f t="shared" si="10"/>
        <v>1</v>
      </c>
      <c r="T97" s="6" t="b">
        <f t="shared" si="11"/>
        <v>1</v>
      </c>
      <c r="U97" s="6" t="b">
        <f t="shared" si="12"/>
        <v>1</v>
      </c>
    </row>
    <row r="98" spans="2:21">
      <c r="B98" s="43"/>
      <c r="C98" s="44"/>
      <c r="D98" s="44" t="s">
        <v>326</v>
      </c>
      <c r="E98" s="15"/>
      <c r="F98" s="30">
        <v>199623853</v>
      </c>
      <c r="G98" s="31"/>
      <c r="H98" s="30">
        <v>193540815</v>
      </c>
      <c r="I98" s="31"/>
      <c r="L98" s="80"/>
      <c r="M98" s="81"/>
      <c r="N98" s="81" t="s">
        <v>326</v>
      </c>
      <c r="O98" s="72"/>
      <c r="P98" s="63">
        <v>199623853</v>
      </c>
      <c r="Q98" s="74"/>
      <c r="R98" s="6" t="b">
        <f t="shared" si="9"/>
        <v>1</v>
      </c>
      <c r="S98" s="6" t="b">
        <f t="shared" si="10"/>
        <v>1</v>
      </c>
      <c r="T98" s="6" t="b">
        <f t="shared" si="11"/>
        <v>1</v>
      </c>
      <c r="U98" s="6" t="b">
        <f t="shared" si="12"/>
        <v>1</v>
      </c>
    </row>
    <row r="99" spans="2:21">
      <c r="B99" s="43"/>
      <c r="C99" s="44" t="s">
        <v>463</v>
      </c>
      <c r="D99" s="44"/>
      <c r="E99" s="15"/>
      <c r="F99" s="30"/>
      <c r="G99" s="31">
        <v>470015633</v>
      </c>
      <c r="H99" s="30"/>
      <c r="I99" s="31">
        <v>2809147690</v>
      </c>
      <c r="L99" s="80"/>
      <c r="M99" s="81" t="s">
        <v>463</v>
      </c>
      <c r="N99" s="81"/>
      <c r="O99" s="72"/>
      <c r="P99" s="63"/>
      <c r="Q99" s="73">
        <v>470015633</v>
      </c>
      <c r="R99" s="6" t="b">
        <f t="shared" si="9"/>
        <v>1</v>
      </c>
      <c r="S99" s="6" t="b">
        <f t="shared" si="10"/>
        <v>1</v>
      </c>
      <c r="T99" s="6" t="b">
        <f t="shared" si="11"/>
        <v>1</v>
      </c>
      <c r="U99" s="6" t="b">
        <f t="shared" si="12"/>
        <v>1</v>
      </c>
    </row>
    <row r="100" spans="2:21">
      <c r="B100" s="43"/>
      <c r="C100" s="44"/>
      <c r="D100" s="44" t="s">
        <v>327</v>
      </c>
      <c r="E100" s="15"/>
      <c r="F100" s="30">
        <v>10638528</v>
      </c>
      <c r="G100" s="31"/>
      <c r="H100" s="30">
        <v>1409079216</v>
      </c>
      <c r="I100" s="31"/>
      <c r="L100" s="80"/>
      <c r="M100" s="81"/>
      <c r="N100" s="81" t="s">
        <v>327</v>
      </c>
      <c r="O100" s="72"/>
      <c r="P100" s="63">
        <v>10638528</v>
      </c>
      <c r="Q100" s="74"/>
      <c r="R100" s="6" t="b">
        <f t="shared" si="9"/>
        <v>1</v>
      </c>
      <c r="S100" s="6" t="b">
        <f t="shared" si="10"/>
        <v>1</v>
      </c>
      <c r="T100" s="6" t="b">
        <f t="shared" si="11"/>
        <v>1</v>
      </c>
      <c r="U100" s="6" t="b">
        <f t="shared" si="12"/>
        <v>1</v>
      </c>
    </row>
    <row r="101" spans="2:21">
      <c r="B101" s="43"/>
      <c r="C101" s="44"/>
      <c r="D101" s="44" t="s">
        <v>328</v>
      </c>
      <c r="E101" s="15"/>
      <c r="F101" s="30">
        <v>459377105</v>
      </c>
      <c r="G101" s="31"/>
      <c r="H101" s="30">
        <v>1355068474</v>
      </c>
      <c r="I101" s="31"/>
      <c r="L101" s="80"/>
      <c r="M101" s="81"/>
      <c r="N101" s="81" t="s">
        <v>328</v>
      </c>
      <c r="O101" s="72"/>
      <c r="P101" s="63">
        <v>459377105</v>
      </c>
      <c r="Q101" s="74"/>
      <c r="R101" s="6" t="b">
        <f t="shared" si="9"/>
        <v>1</v>
      </c>
      <c r="S101" s="6" t="b">
        <f t="shared" si="10"/>
        <v>1</v>
      </c>
      <c r="T101" s="6" t="b">
        <f t="shared" si="11"/>
        <v>1</v>
      </c>
      <c r="U101" s="6" t="b">
        <f t="shared" si="12"/>
        <v>1</v>
      </c>
    </row>
    <row r="102" spans="2:21">
      <c r="B102" s="43"/>
      <c r="C102" s="44"/>
      <c r="D102" s="44" t="s">
        <v>329</v>
      </c>
      <c r="E102" s="15"/>
      <c r="F102" s="34">
        <v>0</v>
      </c>
      <c r="G102" s="31"/>
      <c r="H102" s="34">
        <v>45000000</v>
      </c>
      <c r="I102" s="31"/>
      <c r="L102" s="80"/>
      <c r="M102" s="81"/>
      <c r="N102" s="81" t="s">
        <v>329</v>
      </c>
      <c r="O102" s="72"/>
      <c r="P102" s="63">
        <v>0</v>
      </c>
      <c r="Q102" s="74"/>
      <c r="R102" s="6" t="b">
        <f t="shared" si="9"/>
        <v>1</v>
      </c>
      <c r="S102" s="6" t="b">
        <f t="shared" si="10"/>
        <v>1</v>
      </c>
      <c r="T102" s="6" t="b">
        <f t="shared" si="11"/>
        <v>1</v>
      </c>
      <c r="U102" s="6" t="b">
        <f t="shared" si="12"/>
        <v>1</v>
      </c>
    </row>
    <row r="103" spans="2:21">
      <c r="B103" s="43" t="s">
        <v>330</v>
      </c>
      <c r="C103" s="44"/>
      <c r="D103" s="44"/>
      <c r="E103" s="15"/>
      <c r="F103" s="30"/>
      <c r="G103" s="31">
        <v>51317250516</v>
      </c>
      <c r="H103" s="30"/>
      <c r="I103" s="31">
        <v>126551034320</v>
      </c>
      <c r="L103" s="80" t="s">
        <v>330</v>
      </c>
      <c r="M103" s="81"/>
      <c r="N103" s="81"/>
      <c r="O103" s="72"/>
      <c r="P103" s="63"/>
      <c r="Q103" s="73">
        <v>51317250516</v>
      </c>
      <c r="R103" s="6" t="b">
        <f t="shared" si="9"/>
        <v>1</v>
      </c>
      <c r="S103" s="6" t="b">
        <f t="shared" si="10"/>
        <v>1</v>
      </c>
      <c r="T103" s="6" t="b">
        <f t="shared" si="11"/>
        <v>1</v>
      </c>
      <c r="U103" s="6" t="b">
        <f t="shared" si="12"/>
        <v>1</v>
      </c>
    </row>
    <row r="104" spans="2:21">
      <c r="B104" s="43" t="s">
        <v>331</v>
      </c>
      <c r="C104" s="44"/>
      <c r="D104" s="44"/>
      <c r="E104" s="15"/>
      <c r="F104" s="30"/>
      <c r="G104" s="31">
        <v>3018400460</v>
      </c>
      <c r="H104" s="30"/>
      <c r="I104" s="31">
        <v>3726319232</v>
      </c>
      <c r="L104" s="80" t="s">
        <v>331</v>
      </c>
      <c r="M104" s="81"/>
      <c r="N104" s="81"/>
      <c r="O104" s="72"/>
      <c r="P104" s="63"/>
      <c r="Q104" s="73">
        <v>3018400460</v>
      </c>
      <c r="R104" s="6" t="b">
        <f t="shared" si="9"/>
        <v>1</v>
      </c>
      <c r="S104" s="6" t="b">
        <f t="shared" si="10"/>
        <v>1</v>
      </c>
      <c r="T104" s="6" t="b">
        <f t="shared" si="11"/>
        <v>1</v>
      </c>
      <c r="U104" s="6" t="b">
        <f t="shared" si="12"/>
        <v>1</v>
      </c>
    </row>
    <row r="105" spans="2:21">
      <c r="B105" s="43"/>
      <c r="C105" s="44" t="s">
        <v>332</v>
      </c>
      <c r="D105" s="44"/>
      <c r="E105" s="15"/>
      <c r="F105" s="30"/>
      <c r="G105" s="31">
        <v>2844801998</v>
      </c>
      <c r="H105" s="30"/>
      <c r="I105" s="31">
        <v>3167085999</v>
      </c>
      <c r="L105" s="80"/>
      <c r="M105" s="81" t="s">
        <v>332</v>
      </c>
      <c r="N105" s="81"/>
      <c r="O105" s="72"/>
      <c r="P105" s="63"/>
      <c r="Q105" s="73">
        <v>2844801998</v>
      </c>
      <c r="R105" s="6" t="b">
        <f t="shared" si="9"/>
        <v>1</v>
      </c>
      <c r="S105" s="6" t="b">
        <f t="shared" si="10"/>
        <v>1</v>
      </c>
      <c r="T105" s="6" t="b">
        <f t="shared" si="11"/>
        <v>1</v>
      </c>
      <c r="U105" s="6" t="b">
        <f t="shared" si="12"/>
        <v>1</v>
      </c>
    </row>
    <row r="106" spans="2:21">
      <c r="B106" s="43"/>
      <c r="C106" s="44"/>
      <c r="D106" s="44" t="s">
        <v>333</v>
      </c>
      <c r="E106" s="15"/>
      <c r="F106" s="30">
        <v>2758821960</v>
      </c>
      <c r="G106" s="31"/>
      <c r="H106" s="30">
        <v>710393516</v>
      </c>
      <c r="I106" s="31"/>
      <c r="L106" s="80"/>
      <c r="M106" s="81"/>
      <c r="N106" s="81" t="s">
        <v>333</v>
      </c>
      <c r="O106" s="72"/>
      <c r="P106" s="63">
        <v>2758821960</v>
      </c>
      <c r="Q106" s="73"/>
      <c r="R106" s="6" t="b">
        <f t="shared" si="9"/>
        <v>1</v>
      </c>
      <c r="S106" s="6" t="b">
        <f t="shared" si="10"/>
        <v>1</v>
      </c>
      <c r="T106" s="6" t="b">
        <f t="shared" si="11"/>
        <v>1</v>
      </c>
      <c r="U106" s="6" t="b">
        <f t="shared" si="12"/>
        <v>1</v>
      </c>
    </row>
    <row r="107" spans="2:21">
      <c r="B107" s="43"/>
      <c r="C107" s="44"/>
      <c r="D107" s="44" t="s">
        <v>334</v>
      </c>
      <c r="E107" s="15"/>
      <c r="F107" s="30">
        <v>60000</v>
      </c>
      <c r="G107" s="31"/>
      <c r="H107" s="30">
        <v>212638414</v>
      </c>
      <c r="I107" s="31"/>
      <c r="L107" s="80"/>
      <c r="M107" s="81"/>
      <c r="N107" s="81" t="s">
        <v>334</v>
      </c>
      <c r="O107" s="72"/>
      <c r="P107" s="63">
        <v>60000</v>
      </c>
      <c r="Q107" s="73"/>
      <c r="R107" s="6" t="b">
        <f t="shared" si="9"/>
        <v>1</v>
      </c>
      <c r="S107" s="6" t="b">
        <f t="shared" si="10"/>
        <v>1</v>
      </c>
      <c r="T107" s="6" t="b">
        <f t="shared" si="11"/>
        <v>1</v>
      </c>
      <c r="U107" s="6" t="b">
        <f t="shared" si="12"/>
        <v>1</v>
      </c>
    </row>
    <row r="108" spans="2:21">
      <c r="B108" s="43"/>
      <c r="C108" s="44"/>
      <c r="D108" s="44" t="s">
        <v>358</v>
      </c>
      <c r="E108" s="15"/>
      <c r="F108" s="30">
        <v>85920038</v>
      </c>
      <c r="G108" s="31"/>
      <c r="H108" s="30">
        <v>2244054069</v>
      </c>
      <c r="I108" s="31"/>
      <c r="L108" s="80"/>
      <c r="M108" s="81"/>
      <c r="N108" s="81" t="s">
        <v>470</v>
      </c>
      <c r="O108" s="72"/>
      <c r="P108" s="63">
        <v>85920038</v>
      </c>
      <c r="Q108" s="73"/>
      <c r="R108" s="6" t="b">
        <f t="shared" si="9"/>
        <v>1</v>
      </c>
      <c r="S108" s="6" t="b">
        <f t="shared" si="10"/>
        <v>1</v>
      </c>
      <c r="T108" s="6" t="b">
        <f t="shared" si="11"/>
        <v>1</v>
      </c>
      <c r="U108" s="6" t="b">
        <f t="shared" si="12"/>
        <v>1</v>
      </c>
    </row>
    <row r="109" spans="2:21">
      <c r="B109" s="43"/>
      <c r="C109" s="44" t="s">
        <v>335</v>
      </c>
      <c r="D109" s="44"/>
      <c r="E109" s="15"/>
      <c r="F109" s="30"/>
      <c r="G109" s="31">
        <v>28762976</v>
      </c>
      <c r="H109" s="30"/>
      <c r="I109" s="31">
        <v>126757137</v>
      </c>
      <c r="L109" s="80"/>
      <c r="M109" s="81" t="s">
        <v>335</v>
      </c>
      <c r="N109" s="81"/>
      <c r="O109" s="72"/>
      <c r="P109" s="63"/>
      <c r="Q109" s="73">
        <v>28762976</v>
      </c>
      <c r="R109" s="6" t="b">
        <f t="shared" si="9"/>
        <v>1</v>
      </c>
      <c r="S109" s="6" t="b">
        <f t="shared" si="10"/>
        <v>1</v>
      </c>
      <c r="T109" s="6" t="b">
        <f t="shared" si="11"/>
        <v>1</v>
      </c>
      <c r="U109" s="6" t="b">
        <f t="shared" si="12"/>
        <v>1</v>
      </c>
    </row>
    <row r="110" spans="2:21">
      <c r="B110" s="43"/>
      <c r="C110" s="44"/>
      <c r="D110" s="44" t="s">
        <v>336</v>
      </c>
      <c r="E110" s="15"/>
      <c r="F110" s="30">
        <v>28762976</v>
      </c>
      <c r="G110" s="31"/>
      <c r="H110" s="30">
        <v>84734225</v>
      </c>
      <c r="I110" s="31"/>
      <c r="L110" s="80"/>
      <c r="M110" s="81"/>
      <c r="N110" s="81" t="s">
        <v>336</v>
      </c>
      <c r="O110" s="72"/>
      <c r="P110" s="63">
        <v>28762976</v>
      </c>
      <c r="Q110" s="74"/>
      <c r="R110" s="6" t="b">
        <f t="shared" si="9"/>
        <v>1</v>
      </c>
      <c r="S110" s="6" t="b">
        <f t="shared" si="10"/>
        <v>1</v>
      </c>
      <c r="T110" s="6" t="b">
        <f t="shared" si="11"/>
        <v>1</v>
      </c>
      <c r="U110" s="6" t="b">
        <f t="shared" si="12"/>
        <v>1</v>
      </c>
    </row>
    <row r="111" spans="2:21">
      <c r="B111" s="43"/>
      <c r="C111" s="44"/>
      <c r="D111" s="44" t="s">
        <v>464</v>
      </c>
      <c r="E111" s="15"/>
      <c r="F111" s="34">
        <v>0</v>
      </c>
      <c r="G111" s="31"/>
      <c r="H111" s="30">
        <v>42022912</v>
      </c>
      <c r="I111" s="31"/>
      <c r="L111" s="80"/>
      <c r="M111" s="81"/>
      <c r="N111" s="81" t="s">
        <v>471</v>
      </c>
      <c r="O111" s="72"/>
      <c r="P111" s="63">
        <v>0</v>
      </c>
      <c r="Q111" s="74"/>
      <c r="R111" s="6" t="b">
        <f t="shared" si="9"/>
        <v>1</v>
      </c>
      <c r="S111" s="6" t="b">
        <f t="shared" si="10"/>
        <v>1</v>
      </c>
      <c r="T111" s="6" t="b">
        <f t="shared" si="11"/>
        <v>1</v>
      </c>
      <c r="U111" s="6" t="b">
        <f t="shared" si="12"/>
        <v>1</v>
      </c>
    </row>
    <row r="112" spans="2:21">
      <c r="B112" s="43"/>
      <c r="C112" s="44" t="s">
        <v>337</v>
      </c>
      <c r="D112" s="44"/>
      <c r="E112" s="15"/>
      <c r="F112" s="30"/>
      <c r="G112" s="31">
        <v>18500000</v>
      </c>
      <c r="H112" s="30"/>
      <c r="I112" s="31">
        <v>179556190</v>
      </c>
      <c r="L112" s="80"/>
      <c r="M112" s="81" t="s">
        <v>337</v>
      </c>
      <c r="N112" s="81"/>
      <c r="O112" s="72"/>
      <c r="P112" s="63"/>
      <c r="Q112" s="73">
        <v>18500000</v>
      </c>
      <c r="R112" s="6" t="b">
        <f t="shared" si="9"/>
        <v>1</v>
      </c>
      <c r="S112" s="6" t="b">
        <f t="shared" si="10"/>
        <v>1</v>
      </c>
      <c r="T112" s="6" t="b">
        <f t="shared" si="11"/>
        <v>1</v>
      </c>
      <c r="U112" s="6" t="b">
        <f t="shared" si="12"/>
        <v>1</v>
      </c>
    </row>
    <row r="113" spans="2:21">
      <c r="B113" s="43"/>
      <c r="C113" s="44"/>
      <c r="D113" s="44" t="s">
        <v>338</v>
      </c>
      <c r="E113" s="15"/>
      <c r="F113" s="30">
        <v>18500000</v>
      </c>
      <c r="G113" s="31"/>
      <c r="H113" s="30">
        <v>179556190</v>
      </c>
      <c r="I113" s="31"/>
      <c r="L113" s="80"/>
      <c r="M113" s="81"/>
      <c r="N113" s="81" t="s">
        <v>338</v>
      </c>
      <c r="O113" s="72"/>
      <c r="P113" s="63">
        <v>18500000</v>
      </c>
      <c r="Q113" s="74"/>
      <c r="R113" s="6" t="b">
        <f t="shared" si="9"/>
        <v>1</v>
      </c>
      <c r="S113" s="6" t="b">
        <f t="shared" si="10"/>
        <v>1</v>
      </c>
      <c r="T113" s="6" t="b">
        <f t="shared" si="11"/>
        <v>1</v>
      </c>
      <c r="U113" s="6" t="b">
        <f t="shared" si="12"/>
        <v>1</v>
      </c>
    </row>
    <row r="114" spans="2:21">
      <c r="B114" s="43"/>
      <c r="C114" s="44"/>
      <c r="D114" s="44" t="s">
        <v>339</v>
      </c>
      <c r="E114" s="15"/>
      <c r="F114" s="34">
        <v>0</v>
      </c>
      <c r="G114" s="31"/>
      <c r="H114" s="34">
        <v>0</v>
      </c>
      <c r="I114" s="31"/>
      <c r="L114" s="80"/>
      <c r="M114" s="81"/>
      <c r="N114" s="81" t="s">
        <v>339</v>
      </c>
      <c r="O114" s="72"/>
      <c r="P114" s="64">
        <v>0</v>
      </c>
      <c r="Q114" s="74"/>
      <c r="R114" s="6" t="b">
        <f t="shared" si="9"/>
        <v>1</v>
      </c>
      <c r="S114" s="6" t="b">
        <f t="shared" si="10"/>
        <v>1</v>
      </c>
      <c r="T114" s="6" t="b">
        <f t="shared" si="11"/>
        <v>1</v>
      </c>
      <c r="U114" s="6" t="b">
        <f t="shared" si="12"/>
        <v>1</v>
      </c>
    </row>
    <row r="115" spans="2:21">
      <c r="B115" s="43"/>
      <c r="C115" s="44" t="s">
        <v>340</v>
      </c>
      <c r="D115" s="44"/>
      <c r="E115" s="15"/>
      <c r="F115" s="30"/>
      <c r="G115" s="31">
        <v>126335486</v>
      </c>
      <c r="H115" s="30"/>
      <c r="I115" s="31">
        <v>252919906</v>
      </c>
      <c r="L115" s="80"/>
      <c r="M115" s="81" t="s">
        <v>340</v>
      </c>
      <c r="N115" s="81"/>
      <c r="O115" s="72"/>
      <c r="P115" s="63"/>
      <c r="Q115" s="73">
        <v>126335486</v>
      </c>
      <c r="R115" s="6" t="b">
        <f t="shared" si="9"/>
        <v>1</v>
      </c>
      <c r="S115" s="6" t="b">
        <f t="shared" si="10"/>
        <v>1</v>
      </c>
      <c r="T115" s="6" t="b">
        <f t="shared" si="11"/>
        <v>1</v>
      </c>
      <c r="U115" s="6" t="b">
        <f t="shared" si="12"/>
        <v>1</v>
      </c>
    </row>
    <row r="116" spans="2:21">
      <c r="B116" s="43"/>
      <c r="C116" s="44"/>
      <c r="D116" s="44" t="s">
        <v>341</v>
      </c>
      <c r="E116" s="15"/>
      <c r="F116" s="30">
        <v>126335486</v>
      </c>
      <c r="G116" s="31"/>
      <c r="H116" s="30">
        <v>252919906</v>
      </c>
      <c r="I116" s="31"/>
      <c r="L116" s="80"/>
      <c r="M116" s="81"/>
      <c r="N116" s="81" t="s">
        <v>341</v>
      </c>
      <c r="O116" s="72"/>
      <c r="P116" s="63">
        <v>126335486</v>
      </c>
      <c r="Q116" s="74"/>
      <c r="R116" s="6" t="b">
        <f t="shared" si="9"/>
        <v>1</v>
      </c>
      <c r="S116" s="6" t="b">
        <f t="shared" si="10"/>
        <v>1</v>
      </c>
      <c r="T116" s="6" t="b">
        <f t="shared" si="11"/>
        <v>1</v>
      </c>
      <c r="U116" s="6" t="b">
        <f t="shared" si="12"/>
        <v>1</v>
      </c>
    </row>
    <row r="117" spans="2:21">
      <c r="B117" s="43"/>
      <c r="C117" s="44"/>
      <c r="D117" s="44" t="s">
        <v>342</v>
      </c>
      <c r="E117" s="15"/>
      <c r="F117" s="34">
        <v>0</v>
      </c>
      <c r="G117" s="31"/>
      <c r="H117" s="34">
        <v>0</v>
      </c>
      <c r="I117" s="31"/>
      <c r="L117" s="80"/>
      <c r="M117" s="81"/>
      <c r="N117" s="81" t="s">
        <v>342</v>
      </c>
      <c r="O117" s="72"/>
      <c r="P117" s="63">
        <v>0</v>
      </c>
      <c r="Q117" s="74"/>
      <c r="R117" s="6" t="b">
        <f t="shared" si="9"/>
        <v>1</v>
      </c>
      <c r="S117" s="6" t="b">
        <f t="shared" si="10"/>
        <v>1</v>
      </c>
      <c r="T117" s="6" t="b">
        <f t="shared" si="11"/>
        <v>1</v>
      </c>
      <c r="U117" s="6" t="b">
        <f t="shared" si="12"/>
        <v>1</v>
      </c>
    </row>
    <row r="118" spans="2:21">
      <c r="B118" s="43"/>
      <c r="C118" s="44"/>
      <c r="D118" s="44" t="s">
        <v>343</v>
      </c>
      <c r="E118" s="15"/>
      <c r="F118" s="34">
        <v>0</v>
      </c>
      <c r="G118" s="31"/>
      <c r="H118" s="34">
        <v>0</v>
      </c>
      <c r="I118" s="31"/>
      <c r="L118" s="80"/>
      <c r="M118" s="81"/>
      <c r="N118" s="81" t="s">
        <v>343</v>
      </c>
      <c r="O118" s="72"/>
      <c r="P118" s="64">
        <v>0</v>
      </c>
      <c r="Q118" s="74"/>
      <c r="R118" s="6" t="b">
        <f t="shared" si="9"/>
        <v>1</v>
      </c>
      <c r="S118" s="6" t="b">
        <f t="shared" si="10"/>
        <v>1</v>
      </c>
      <c r="T118" s="6" t="b">
        <f t="shared" si="11"/>
        <v>1</v>
      </c>
      <c r="U118" s="6" t="b">
        <f t="shared" si="12"/>
        <v>1</v>
      </c>
    </row>
    <row r="119" spans="2:21">
      <c r="B119" s="43" t="s">
        <v>344</v>
      </c>
      <c r="C119" s="44"/>
      <c r="D119" s="44"/>
      <c r="E119" s="15"/>
      <c r="F119" s="30"/>
      <c r="G119" s="31">
        <v>3346528021</v>
      </c>
      <c r="H119" s="30"/>
      <c r="I119" s="31">
        <v>3374954666</v>
      </c>
      <c r="L119" s="80" t="s">
        <v>344</v>
      </c>
      <c r="M119" s="81"/>
      <c r="N119" s="81"/>
      <c r="O119" s="72"/>
      <c r="P119" s="63"/>
      <c r="Q119" s="73">
        <v>3346528021</v>
      </c>
      <c r="R119" s="6" t="b">
        <f t="shared" si="9"/>
        <v>1</v>
      </c>
      <c r="S119" s="6" t="b">
        <f t="shared" si="10"/>
        <v>1</v>
      </c>
      <c r="T119" s="6" t="b">
        <f t="shared" si="11"/>
        <v>1</v>
      </c>
      <c r="U119" s="6" t="b">
        <f t="shared" si="12"/>
        <v>1</v>
      </c>
    </row>
    <row r="120" spans="2:21">
      <c r="B120" s="43"/>
      <c r="C120" s="44" t="s">
        <v>345</v>
      </c>
      <c r="D120" s="44"/>
      <c r="E120" s="15"/>
      <c r="F120" s="30"/>
      <c r="G120" s="31">
        <v>3329965779</v>
      </c>
      <c r="H120" s="30"/>
      <c r="I120" s="31">
        <v>2778640001</v>
      </c>
      <c r="L120" s="80"/>
      <c r="M120" s="81" t="s">
        <v>345</v>
      </c>
      <c r="N120" s="81"/>
      <c r="O120" s="72"/>
      <c r="P120" s="63"/>
      <c r="Q120" s="73">
        <v>3329965779</v>
      </c>
      <c r="R120" s="6" t="b">
        <f t="shared" si="9"/>
        <v>1</v>
      </c>
      <c r="S120" s="6" t="b">
        <f t="shared" si="10"/>
        <v>1</v>
      </c>
      <c r="T120" s="6" t="b">
        <f t="shared" si="11"/>
        <v>1</v>
      </c>
      <c r="U120" s="6" t="b">
        <f t="shared" si="12"/>
        <v>1</v>
      </c>
    </row>
    <row r="121" spans="2:21">
      <c r="B121" s="43"/>
      <c r="C121" s="44"/>
      <c r="D121" s="44" t="s">
        <v>346</v>
      </c>
      <c r="E121" s="15"/>
      <c r="F121" s="30">
        <v>3329965779</v>
      </c>
      <c r="G121" s="31"/>
      <c r="H121" s="30">
        <v>2778640001</v>
      </c>
      <c r="I121" s="31"/>
      <c r="L121" s="80"/>
      <c r="M121" s="81"/>
      <c r="N121" s="81" t="s">
        <v>346</v>
      </c>
      <c r="O121" s="72"/>
      <c r="P121" s="63">
        <v>3329965779</v>
      </c>
      <c r="Q121" s="73"/>
      <c r="R121" s="6" t="b">
        <f t="shared" si="9"/>
        <v>1</v>
      </c>
      <c r="S121" s="6" t="b">
        <f t="shared" si="10"/>
        <v>1</v>
      </c>
      <c r="T121" s="6" t="b">
        <f t="shared" si="11"/>
        <v>1</v>
      </c>
      <c r="U121" s="6" t="b">
        <f t="shared" si="12"/>
        <v>1</v>
      </c>
    </row>
    <row r="122" spans="2:21">
      <c r="B122" s="43"/>
      <c r="C122" s="44" t="s">
        <v>465</v>
      </c>
      <c r="D122" s="44"/>
      <c r="E122" s="15"/>
      <c r="F122" s="30"/>
      <c r="G122" s="31">
        <v>60000</v>
      </c>
      <c r="H122" s="30"/>
      <c r="I122" s="31">
        <v>109355093</v>
      </c>
      <c r="L122" s="80"/>
      <c r="M122" s="81" t="s">
        <v>465</v>
      </c>
      <c r="N122" s="81"/>
      <c r="O122" s="72"/>
      <c r="P122" s="63"/>
      <c r="Q122" s="73">
        <v>60000</v>
      </c>
      <c r="R122" s="6" t="b">
        <f t="shared" si="9"/>
        <v>1</v>
      </c>
      <c r="S122" s="6" t="b">
        <f t="shared" si="10"/>
        <v>1</v>
      </c>
      <c r="T122" s="6" t="b">
        <f t="shared" si="11"/>
        <v>1</v>
      </c>
      <c r="U122" s="6" t="b">
        <f t="shared" si="12"/>
        <v>1</v>
      </c>
    </row>
    <row r="123" spans="2:21">
      <c r="B123" s="43"/>
      <c r="C123" s="44"/>
      <c r="D123" s="44" t="s">
        <v>347</v>
      </c>
      <c r="E123" s="15"/>
      <c r="F123" s="30">
        <v>60000</v>
      </c>
      <c r="G123" s="31"/>
      <c r="H123" s="30">
        <v>109355093</v>
      </c>
      <c r="I123" s="31"/>
      <c r="L123" s="80"/>
      <c r="M123" s="81"/>
      <c r="N123" s="81" t="s">
        <v>347</v>
      </c>
      <c r="O123" s="72"/>
      <c r="P123" s="63">
        <v>60000</v>
      </c>
      <c r="Q123" s="74"/>
      <c r="R123" s="6" t="b">
        <f t="shared" si="9"/>
        <v>1</v>
      </c>
      <c r="S123" s="6" t="b">
        <f t="shared" si="10"/>
        <v>1</v>
      </c>
      <c r="T123" s="6" t="b">
        <f t="shared" si="11"/>
        <v>1</v>
      </c>
      <c r="U123" s="6" t="b">
        <f t="shared" si="12"/>
        <v>1</v>
      </c>
    </row>
    <row r="124" spans="2:21">
      <c r="B124" s="43"/>
      <c r="C124" s="44" t="s">
        <v>466</v>
      </c>
      <c r="D124" s="44"/>
      <c r="E124" s="15"/>
      <c r="F124" s="34"/>
      <c r="G124" s="35">
        <v>0</v>
      </c>
      <c r="H124" s="30"/>
      <c r="I124" s="31">
        <v>420000000</v>
      </c>
      <c r="L124" s="80"/>
      <c r="M124" s="81" t="s">
        <v>466</v>
      </c>
      <c r="N124" s="81"/>
      <c r="O124" s="72"/>
      <c r="P124" s="63"/>
      <c r="Q124" s="73">
        <v>0</v>
      </c>
      <c r="R124" s="6" t="b">
        <f t="shared" si="9"/>
        <v>1</v>
      </c>
      <c r="S124" s="6" t="b">
        <f t="shared" si="10"/>
        <v>1</v>
      </c>
      <c r="T124" s="6" t="b">
        <f t="shared" si="11"/>
        <v>1</v>
      </c>
      <c r="U124" s="6" t="b">
        <f t="shared" si="12"/>
        <v>1</v>
      </c>
    </row>
    <row r="125" spans="2:21">
      <c r="B125" s="43"/>
      <c r="C125" s="44"/>
      <c r="D125" s="44" t="s">
        <v>467</v>
      </c>
      <c r="E125" s="18"/>
      <c r="F125" s="34">
        <v>0</v>
      </c>
      <c r="G125" s="35"/>
      <c r="H125" s="30">
        <v>420000000</v>
      </c>
      <c r="I125" s="31"/>
      <c r="L125" s="80"/>
      <c r="M125" s="81"/>
      <c r="N125" s="81" t="s">
        <v>467</v>
      </c>
      <c r="O125" s="83"/>
      <c r="P125" s="63">
        <v>0</v>
      </c>
      <c r="Q125" s="74"/>
      <c r="R125" s="6" t="b">
        <f t="shared" si="9"/>
        <v>1</v>
      </c>
      <c r="S125" s="6" t="b">
        <f t="shared" si="10"/>
        <v>1</v>
      </c>
      <c r="T125" s="6" t="b">
        <f t="shared" si="11"/>
        <v>1</v>
      </c>
      <c r="U125" s="6" t="b">
        <f t="shared" si="12"/>
        <v>1</v>
      </c>
    </row>
    <row r="126" spans="2:21">
      <c r="B126" s="43"/>
      <c r="C126" s="44" t="s">
        <v>468</v>
      </c>
      <c r="D126" s="44"/>
      <c r="E126" s="15"/>
      <c r="F126" s="30"/>
      <c r="G126" s="31">
        <v>16502242</v>
      </c>
      <c r="H126" s="30"/>
      <c r="I126" s="31">
        <v>66959572</v>
      </c>
      <c r="L126" s="80"/>
      <c r="M126" s="81" t="s">
        <v>468</v>
      </c>
      <c r="N126" s="81"/>
      <c r="O126" s="72"/>
      <c r="P126" s="63"/>
      <c r="Q126" s="73">
        <v>16502242</v>
      </c>
      <c r="R126" s="6" t="b">
        <f t="shared" si="9"/>
        <v>1</v>
      </c>
      <c r="S126" s="6" t="b">
        <f t="shared" si="10"/>
        <v>1</v>
      </c>
      <c r="T126" s="6" t="b">
        <f t="shared" si="11"/>
        <v>1</v>
      </c>
      <c r="U126" s="6" t="b">
        <f t="shared" si="12"/>
        <v>1</v>
      </c>
    </row>
    <row r="127" spans="2:21">
      <c r="B127" s="43"/>
      <c r="C127" s="44"/>
      <c r="D127" s="44" t="s">
        <v>348</v>
      </c>
      <c r="E127" s="15"/>
      <c r="F127" s="30">
        <v>4100000</v>
      </c>
      <c r="G127" s="31"/>
      <c r="H127" s="30">
        <v>7753203</v>
      </c>
      <c r="I127" s="31"/>
      <c r="L127" s="80"/>
      <c r="M127" s="81"/>
      <c r="N127" s="81" t="s">
        <v>348</v>
      </c>
      <c r="O127" s="72"/>
      <c r="P127" s="63">
        <v>4100000</v>
      </c>
      <c r="Q127" s="74"/>
      <c r="R127" s="6" t="b">
        <f t="shared" si="9"/>
        <v>1</v>
      </c>
      <c r="S127" s="6" t="b">
        <f t="shared" si="10"/>
        <v>1</v>
      </c>
      <c r="T127" s="6" t="b">
        <f t="shared" si="11"/>
        <v>1</v>
      </c>
      <c r="U127" s="6" t="b">
        <f t="shared" si="12"/>
        <v>1</v>
      </c>
    </row>
    <row r="128" spans="2:21">
      <c r="B128" s="43"/>
      <c r="C128" s="44"/>
      <c r="D128" s="44" t="s">
        <v>349</v>
      </c>
      <c r="E128" s="15"/>
      <c r="F128" s="30">
        <v>12402242</v>
      </c>
      <c r="G128" s="31"/>
      <c r="H128" s="30">
        <v>59206369</v>
      </c>
      <c r="I128" s="31"/>
      <c r="L128" s="80"/>
      <c r="M128" s="81"/>
      <c r="N128" s="81" t="s">
        <v>349</v>
      </c>
      <c r="O128" s="72"/>
      <c r="P128" s="63">
        <v>12402242</v>
      </c>
      <c r="Q128" s="74"/>
      <c r="R128" s="6" t="b">
        <f t="shared" si="9"/>
        <v>1</v>
      </c>
      <c r="S128" s="6" t="b">
        <f t="shared" si="10"/>
        <v>1</v>
      </c>
      <c r="T128" s="6" t="b">
        <f t="shared" si="11"/>
        <v>1</v>
      </c>
      <c r="U128" s="6" t="b">
        <f t="shared" si="12"/>
        <v>1</v>
      </c>
    </row>
    <row r="129" spans="2:21">
      <c r="B129" s="43" t="s">
        <v>350</v>
      </c>
      <c r="C129" s="44"/>
      <c r="D129" s="44"/>
      <c r="E129" s="15"/>
      <c r="F129" s="30"/>
      <c r="G129" s="31">
        <v>50989122955</v>
      </c>
      <c r="H129" s="30"/>
      <c r="I129" s="31">
        <v>126902398886</v>
      </c>
      <c r="L129" s="80" t="s">
        <v>350</v>
      </c>
      <c r="M129" s="81"/>
      <c r="N129" s="81"/>
      <c r="O129" s="72"/>
      <c r="P129" s="63"/>
      <c r="Q129" s="73">
        <v>50989122955</v>
      </c>
      <c r="R129" s="6" t="b">
        <f t="shared" si="9"/>
        <v>1</v>
      </c>
      <c r="S129" s="6" t="b">
        <f t="shared" si="10"/>
        <v>1</v>
      </c>
      <c r="T129" s="6" t="b">
        <f t="shared" si="11"/>
        <v>1</v>
      </c>
      <c r="U129" s="6" t="b">
        <f t="shared" si="12"/>
        <v>1</v>
      </c>
    </row>
    <row r="130" spans="2:21">
      <c r="B130" s="43" t="s">
        <v>351</v>
      </c>
      <c r="C130" s="44"/>
      <c r="D130" s="44"/>
      <c r="E130" s="15"/>
      <c r="F130" s="30"/>
      <c r="G130" s="31">
        <v>13852108796</v>
      </c>
      <c r="H130" s="30"/>
      <c r="I130" s="31">
        <v>32319255651</v>
      </c>
      <c r="L130" s="80" t="s">
        <v>351</v>
      </c>
      <c r="M130" s="81"/>
      <c r="N130" s="81"/>
      <c r="O130" s="72"/>
      <c r="P130" s="63"/>
      <c r="Q130" s="73">
        <v>13852108796</v>
      </c>
      <c r="R130" s="6" t="b">
        <f t="shared" si="9"/>
        <v>1</v>
      </c>
      <c r="S130" s="6" t="b">
        <f t="shared" si="10"/>
        <v>1</v>
      </c>
      <c r="T130" s="6" t="b">
        <f t="shared" si="11"/>
        <v>1</v>
      </c>
      <c r="U130" s="6" t="b">
        <f t="shared" si="12"/>
        <v>1</v>
      </c>
    </row>
    <row r="131" spans="2:21">
      <c r="B131" s="43" t="s">
        <v>352</v>
      </c>
      <c r="C131" s="44"/>
      <c r="D131" s="44"/>
      <c r="E131" s="15"/>
      <c r="F131" s="30"/>
      <c r="G131" s="31">
        <v>37137014159</v>
      </c>
      <c r="H131" s="30"/>
      <c r="I131" s="31">
        <v>94583143235</v>
      </c>
      <c r="L131" s="80" t="s">
        <v>352</v>
      </c>
      <c r="M131" s="81"/>
      <c r="N131" s="81"/>
      <c r="O131" s="72"/>
      <c r="P131" s="63"/>
      <c r="Q131" s="74">
        <v>37137014159</v>
      </c>
      <c r="R131" s="6" t="b">
        <f t="shared" si="9"/>
        <v>1</v>
      </c>
      <c r="S131" s="6" t="b">
        <f t="shared" si="10"/>
        <v>1</v>
      </c>
      <c r="T131" s="6" t="b">
        <f t="shared" si="11"/>
        <v>1</v>
      </c>
      <c r="U131" s="6" t="b">
        <f t="shared" si="12"/>
        <v>1</v>
      </c>
    </row>
    <row r="132" spans="2:21">
      <c r="B132" s="43" t="s">
        <v>353</v>
      </c>
      <c r="C132" s="44"/>
      <c r="D132" s="44"/>
      <c r="E132" s="15"/>
      <c r="F132" s="30"/>
      <c r="G132" s="35"/>
      <c r="H132" s="30"/>
      <c r="I132" s="35">
        <v>0</v>
      </c>
      <c r="L132" s="80" t="s">
        <v>353</v>
      </c>
      <c r="M132" s="81"/>
      <c r="N132" s="81"/>
      <c r="O132" s="72"/>
      <c r="P132" s="63"/>
      <c r="Q132" s="73"/>
      <c r="R132" s="6" t="b">
        <f t="shared" si="9"/>
        <v>1</v>
      </c>
      <c r="S132" s="6" t="b">
        <f t="shared" si="10"/>
        <v>1</v>
      </c>
      <c r="T132" s="6" t="b">
        <f t="shared" si="11"/>
        <v>1</v>
      </c>
      <c r="U132" s="6" t="b">
        <f t="shared" si="12"/>
        <v>1</v>
      </c>
    </row>
    <row r="133" spans="2:21">
      <c r="B133" s="45" t="s">
        <v>354</v>
      </c>
      <c r="C133" s="46"/>
      <c r="D133" s="46"/>
      <c r="E133" s="21"/>
      <c r="F133" s="33"/>
      <c r="G133" s="38">
        <v>37137014159</v>
      </c>
      <c r="H133" s="33"/>
      <c r="I133" s="38">
        <v>94583143235</v>
      </c>
      <c r="L133" s="84" t="s">
        <v>354</v>
      </c>
      <c r="M133" s="85"/>
      <c r="N133" s="85"/>
      <c r="O133" s="86"/>
      <c r="P133" s="87"/>
      <c r="Q133" s="88">
        <v>37137014159</v>
      </c>
      <c r="R133" s="6" t="b">
        <f t="shared" si="9"/>
        <v>1</v>
      </c>
      <c r="S133" s="6" t="b">
        <f t="shared" si="10"/>
        <v>1</v>
      </c>
      <c r="T133" s="6" t="b">
        <f t="shared" si="11"/>
        <v>1</v>
      </c>
      <c r="U133" s="6" t="b">
        <f t="shared" si="12"/>
        <v>1</v>
      </c>
    </row>
    <row r="134" spans="2:21">
      <c r="F134" s="53"/>
      <c r="G134" s="53"/>
      <c r="H134" s="53"/>
      <c r="I134" s="53"/>
    </row>
    <row r="135" spans="2:21">
      <c r="F135" s="53"/>
      <c r="G135" s="53"/>
      <c r="H135" s="53"/>
      <c r="I135" s="53"/>
    </row>
    <row r="136" spans="2:21">
      <c r="F136" s="53"/>
      <c r="G136" s="53"/>
      <c r="H136" s="53"/>
      <c r="I136" s="53"/>
    </row>
    <row r="137" spans="2:21">
      <c r="F137" s="53"/>
      <c r="G137" s="53"/>
      <c r="H137" s="53"/>
      <c r="I137" s="53"/>
    </row>
    <row r="138" spans="2:21">
      <c r="F138" s="53"/>
      <c r="G138" s="53"/>
      <c r="H138" s="53"/>
      <c r="I138" s="53"/>
    </row>
    <row r="139" spans="2:21">
      <c r="F139" s="53"/>
      <c r="G139" s="53"/>
      <c r="H139" s="53"/>
      <c r="I139" s="53"/>
    </row>
    <row r="140" spans="2:21">
      <c r="F140" s="53"/>
      <c r="G140" s="53"/>
      <c r="H140" s="53"/>
      <c r="I140" s="53"/>
    </row>
    <row r="141" spans="2:21">
      <c r="F141" s="53"/>
      <c r="G141" s="53"/>
      <c r="H141" s="53"/>
      <c r="I141" s="53"/>
    </row>
    <row r="142" spans="2:21">
      <c r="F142" s="53"/>
      <c r="G142" s="53"/>
      <c r="H142" s="53"/>
      <c r="I142" s="53"/>
    </row>
    <row r="143" spans="2:21">
      <c r="F143" s="53"/>
      <c r="G143" s="53"/>
      <c r="H143" s="53"/>
      <c r="I143" s="53"/>
    </row>
    <row r="144" spans="2:21">
      <c r="F144" s="53"/>
      <c r="G144" s="53"/>
      <c r="H144" s="53"/>
      <c r="I144" s="53"/>
    </row>
    <row r="145" spans="6:9">
      <c r="F145" s="53"/>
      <c r="G145" s="53"/>
      <c r="H145" s="53"/>
      <c r="I145" s="53"/>
    </row>
    <row r="146" spans="6:9">
      <c r="F146" s="53"/>
      <c r="G146" s="53"/>
      <c r="H146" s="53"/>
      <c r="I146" s="53"/>
    </row>
    <row r="147" spans="6:9">
      <c r="F147" s="53"/>
      <c r="G147" s="53"/>
      <c r="H147" s="53"/>
      <c r="I147" s="53"/>
    </row>
    <row r="148" spans="6:9">
      <c r="F148" s="53"/>
      <c r="G148" s="53"/>
      <c r="H148" s="53"/>
      <c r="I148" s="53"/>
    </row>
    <row r="149" spans="6:9">
      <c r="F149" s="53"/>
      <c r="G149" s="53"/>
      <c r="H149" s="53"/>
      <c r="I149" s="53"/>
    </row>
    <row r="150" spans="6:9">
      <c r="F150" s="53"/>
      <c r="G150" s="53"/>
      <c r="H150" s="53"/>
      <c r="I150" s="53"/>
    </row>
    <row r="151" spans="6:9">
      <c r="F151" s="53"/>
      <c r="G151" s="53"/>
      <c r="H151" s="53"/>
      <c r="I151" s="53"/>
    </row>
    <row r="152" spans="6:9">
      <c r="F152" s="53"/>
      <c r="G152" s="53"/>
      <c r="H152" s="53"/>
      <c r="I152" s="53"/>
    </row>
    <row r="153" spans="6:9">
      <c r="F153" s="53"/>
      <c r="G153" s="53"/>
      <c r="H153" s="53"/>
      <c r="I153" s="53"/>
    </row>
    <row r="154" spans="6:9">
      <c r="F154" s="53"/>
      <c r="G154" s="53"/>
      <c r="H154" s="53"/>
      <c r="I154" s="53"/>
    </row>
    <row r="155" spans="6:9">
      <c r="F155" s="53"/>
      <c r="G155" s="53"/>
      <c r="H155" s="53"/>
      <c r="I155" s="53"/>
    </row>
    <row r="156" spans="6:9">
      <c r="F156" s="53"/>
      <c r="G156" s="53"/>
      <c r="H156" s="53"/>
      <c r="I156" s="53"/>
    </row>
    <row r="157" spans="6:9">
      <c r="F157" s="53"/>
      <c r="G157" s="53"/>
      <c r="H157" s="53"/>
      <c r="I157" s="53"/>
    </row>
    <row r="158" spans="6:9">
      <c r="F158" s="53"/>
      <c r="G158" s="53"/>
      <c r="H158" s="53"/>
      <c r="I158" s="53"/>
    </row>
    <row r="159" spans="6:9">
      <c r="F159" s="53"/>
      <c r="G159" s="53"/>
      <c r="H159" s="53"/>
      <c r="I159" s="53"/>
    </row>
    <row r="160" spans="6:9">
      <c r="F160" s="53"/>
      <c r="G160" s="53"/>
      <c r="H160" s="53"/>
      <c r="I160" s="53"/>
    </row>
    <row r="161" spans="6:9">
      <c r="F161" s="53"/>
      <c r="G161" s="53"/>
      <c r="H161" s="53"/>
      <c r="I161" s="53"/>
    </row>
    <row r="162" spans="6:9">
      <c r="F162" s="53"/>
      <c r="G162" s="53"/>
      <c r="H162" s="53"/>
      <c r="I162" s="53"/>
    </row>
    <row r="163" spans="6:9">
      <c r="F163" s="53"/>
      <c r="G163" s="53"/>
      <c r="H163" s="53"/>
      <c r="I163" s="53"/>
    </row>
    <row r="164" spans="6:9">
      <c r="F164" s="53"/>
      <c r="G164" s="53"/>
      <c r="H164" s="53"/>
      <c r="I164" s="53"/>
    </row>
    <row r="165" spans="6:9">
      <c r="F165" s="53"/>
      <c r="G165" s="53"/>
      <c r="H165" s="53"/>
      <c r="I165" s="53"/>
    </row>
    <row r="166" spans="6:9">
      <c r="F166" s="53"/>
      <c r="G166" s="53"/>
      <c r="H166" s="53"/>
      <c r="I166" s="53"/>
    </row>
    <row r="167" spans="6:9">
      <c r="F167" s="53"/>
      <c r="G167" s="53"/>
      <c r="H167" s="53"/>
      <c r="I167" s="53"/>
    </row>
    <row r="168" spans="6:9">
      <c r="F168" s="53"/>
      <c r="G168" s="53"/>
      <c r="H168" s="53"/>
      <c r="I168" s="53"/>
    </row>
    <row r="169" spans="6:9">
      <c r="F169" s="53"/>
      <c r="G169" s="53"/>
      <c r="H169" s="53"/>
      <c r="I169" s="53"/>
    </row>
    <row r="170" spans="6:9">
      <c r="F170" s="53"/>
      <c r="G170" s="53"/>
      <c r="H170" s="53"/>
      <c r="I170" s="53"/>
    </row>
    <row r="171" spans="6:9">
      <c r="F171" s="53"/>
      <c r="G171" s="53"/>
      <c r="H171" s="53"/>
      <c r="I171" s="53"/>
    </row>
    <row r="172" spans="6:9">
      <c r="F172" s="53"/>
      <c r="G172" s="53"/>
      <c r="H172" s="53"/>
      <c r="I172" s="53"/>
    </row>
    <row r="173" spans="6:9">
      <c r="F173" s="53"/>
      <c r="G173" s="53"/>
      <c r="H173" s="53"/>
      <c r="I173" s="53"/>
    </row>
    <row r="174" spans="6:9">
      <c r="F174" s="53"/>
      <c r="G174" s="53"/>
      <c r="H174" s="53"/>
      <c r="I174" s="53"/>
    </row>
    <row r="175" spans="6:9">
      <c r="F175" s="53"/>
      <c r="G175" s="53"/>
      <c r="H175" s="53"/>
      <c r="I175" s="53"/>
    </row>
    <row r="176" spans="6:9">
      <c r="F176" s="53"/>
      <c r="G176" s="53"/>
      <c r="H176" s="53"/>
      <c r="I176" s="53"/>
    </row>
    <row r="177" spans="6:9">
      <c r="F177" s="53"/>
      <c r="G177" s="53"/>
      <c r="H177" s="53"/>
      <c r="I177" s="53"/>
    </row>
    <row r="178" spans="6:9">
      <c r="F178" s="53"/>
      <c r="G178" s="53"/>
      <c r="H178" s="53"/>
      <c r="I178" s="53"/>
    </row>
    <row r="179" spans="6:9">
      <c r="F179" s="53"/>
      <c r="G179" s="53"/>
      <c r="H179" s="53"/>
      <c r="I179" s="53"/>
    </row>
    <row r="180" spans="6:9">
      <c r="F180" s="53"/>
      <c r="G180" s="53"/>
      <c r="H180" s="53"/>
      <c r="I180" s="53"/>
    </row>
    <row r="181" spans="6:9">
      <c r="F181" s="53"/>
      <c r="G181" s="53"/>
      <c r="H181" s="53"/>
      <c r="I181" s="53"/>
    </row>
    <row r="182" spans="6:9">
      <c r="F182" s="53"/>
      <c r="G182" s="53"/>
      <c r="H182" s="53"/>
      <c r="I182" s="53"/>
    </row>
    <row r="183" spans="6:9">
      <c r="F183" s="53"/>
      <c r="G183" s="53"/>
      <c r="H183" s="53"/>
      <c r="I183" s="53"/>
    </row>
    <row r="184" spans="6:9">
      <c r="F184" s="53"/>
      <c r="G184" s="53"/>
      <c r="H184" s="53"/>
      <c r="I184" s="53"/>
    </row>
    <row r="185" spans="6:9">
      <c r="F185" s="53"/>
      <c r="G185" s="53"/>
      <c r="H185" s="53"/>
      <c r="I185" s="53"/>
    </row>
    <row r="186" spans="6:9">
      <c r="F186" s="53"/>
      <c r="G186" s="53"/>
      <c r="H186" s="53"/>
      <c r="I186" s="53"/>
    </row>
    <row r="187" spans="6:9">
      <c r="F187" s="53"/>
      <c r="G187" s="53"/>
      <c r="H187" s="53"/>
      <c r="I187" s="53"/>
    </row>
    <row r="188" spans="6:9">
      <c r="F188" s="53"/>
      <c r="G188" s="53"/>
      <c r="H188" s="53"/>
      <c r="I188" s="53"/>
    </row>
    <row r="189" spans="6:9">
      <c r="F189" s="53"/>
      <c r="G189" s="53"/>
      <c r="H189" s="53"/>
      <c r="I189" s="53"/>
    </row>
    <row r="190" spans="6:9">
      <c r="F190" s="53"/>
      <c r="G190" s="53"/>
      <c r="H190" s="53"/>
      <c r="I190" s="53"/>
    </row>
    <row r="191" spans="6:9">
      <c r="F191" s="53"/>
      <c r="G191" s="53"/>
      <c r="H191" s="53"/>
      <c r="I191" s="53"/>
    </row>
    <row r="192" spans="6:9">
      <c r="F192" s="53"/>
      <c r="G192" s="53"/>
      <c r="H192" s="53"/>
      <c r="I192" s="53"/>
    </row>
    <row r="193" spans="6:9">
      <c r="F193" s="53"/>
      <c r="G193" s="53"/>
      <c r="H193" s="53"/>
      <c r="I193" s="53"/>
    </row>
    <row r="194" spans="6:9">
      <c r="F194" s="53"/>
      <c r="G194" s="53"/>
      <c r="H194" s="53"/>
      <c r="I194" s="53"/>
    </row>
    <row r="195" spans="6:9">
      <c r="F195" s="53"/>
      <c r="G195" s="53"/>
      <c r="H195" s="53"/>
      <c r="I195" s="53"/>
    </row>
    <row r="196" spans="6:9">
      <c r="F196" s="53"/>
      <c r="G196" s="53"/>
      <c r="H196" s="53"/>
      <c r="I196" s="53"/>
    </row>
    <row r="197" spans="6:9">
      <c r="F197" s="53"/>
      <c r="G197" s="53"/>
      <c r="H197" s="53"/>
      <c r="I197" s="53"/>
    </row>
    <row r="198" spans="6:9">
      <c r="F198" s="53"/>
      <c r="G198" s="53"/>
      <c r="H198" s="53"/>
      <c r="I198" s="53"/>
    </row>
    <row r="199" spans="6:9">
      <c r="F199" s="53"/>
      <c r="G199" s="53"/>
      <c r="H199" s="53"/>
      <c r="I199" s="53"/>
    </row>
    <row r="200" spans="6:9">
      <c r="F200" s="53"/>
      <c r="G200" s="53"/>
      <c r="H200" s="53"/>
      <c r="I200" s="53"/>
    </row>
    <row r="201" spans="6:9">
      <c r="F201" s="53"/>
      <c r="G201" s="53"/>
      <c r="H201" s="53"/>
      <c r="I201" s="53"/>
    </row>
    <row r="202" spans="6:9">
      <c r="F202" s="53"/>
      <c r="G202" s="53"/>
      <c r="H202" s="53"/>
      <c r="I202" s="53"/>
    </row>
    <row r="203" spans="6:9">
      <c r="F203" s="53"/>
      <c r="G203" s="53"/>
      <c r="H203" s="53"/>
      <c r="I203" s="53"/>
    </row>
    <row r="204" spans="6:9">
      <c r="F204" s="53"/>
      <c r="G204" s="53"/>
      <c r="H204" s="53"/>
      <c r="I204" s="53"/>
    </row>
    <row r="205" spans="6:9">
      <c r="F205" s="53"/>
      <c r="G205" s="53"/>
      <c r="H205" s="53"/>
      <c r="I205" s="53"/>
    </row>
    <row r="206" spans="6:9">
      <c r="F206" s="53"/>
      <c r="G206" s="53"/>
      <c r="H206" s="53"/>
      <c r="I206" s="53"/>
    </row>
    <row r="207" spans="6:9">
      <c r="F207" s="53"/>
      <c r="G207" s="53"/>
      <c r="H207" s="53"/>
      <c r="I207" s="53"/>
    </row>
    <row r="208" spans="6:9">
      <c r="F208" s="53"/>
      <c r="G208" s="53"/>
      <c r="H208" s="53"/>
      <c r="I208" s="53"/>
    </row>
    <row r="209" spans="6:9">
      <c r="F209" s="53"/>
      <c r="G209" s="53"/>
      <c r="H209" s="53"/>
      <c r="I209" s="53"/>
    </row>
    <row r="210" spans="6:9">
      <c r="F210" s="53"/>
      <c r="G210" s="53"/>
      <c r="H210" s="53"/>
      <c r="I210" s="53"/>
    </row>
    <row r="211" spans="6:9">
      <c r="F211" s="53"/>
      <c r="G211" s="53"/>
      <c r="H211" s="53"/>
      <c r="I211" s="53"/>
    </row>
    <row r="212" spans="6:9">
      <c r="F212" s="53"/>
      <c r="G212" s="53"/>
      <c r="H212" s="53"/>
      <c r="I212" s="53"/>
    </row>
    <row r="213" spans="6:9">
      <c r="F213" s="53"/>
      <c r="G213" s="53"/>
      <c r="H213" s="53"/>
      <c r="I213" s="53"/>
    </row>
    <row r="214" spans="6:9">
      <c r="F214" s="53"/>
      <c r="G214" s="53"/>
      <c r="H214" s="53"/>
      <c r="I214" s="53"/>
    </row>
    <row r="215" spans="6:9">
      <c r="F215" s="53"/>
      <c r="G215" s="53"/>
      <c r="H215" s="53"/>
      <c r="I215" s="53"/>
    </row>
    <row r="216" spans="6:9">
      <c r="F216" s="53"/>
      <c r="G216" s="53"/>
      <c r="H216" s="53"/>
      <c r="I216" s="53"/>
    </row>
    <row r="217" spans="6:9">
      <c r="F217" s="53"/>
      <c r="G217" s="53"/>
      <c r="H217" s="53"/>
      <c r="I217" s="53"/>
    </row>
    <row r="218" spans="6:9">
      <c r="F218" s="53"/>
      <c r="G218" s="53"/>
      <c r="H218" s="53"/>
      <c r="I218" s="53"/>
    </row>
    <row r="219" spans="6:9">
      <c r="F219" s="53"/>
      <c r="G219" s="53"/>
      <c r="H219" s="53"/>
      <c r="I219" s="53"/>
    </row>
    <row r="220" spans="6:9">
      <c r="F220" s="53"/>
      <c r="G220" s="53"/>
      <c r="H220" s="53"/>
      <c r="I220" s="53"/>
    </row>
    <row r="221" spans="6:9">
      <c r="F221" s="53"/>
      <c r="G221" s="53"/>
      <c r="H221" s="53"/>
      <c r="I221" s="53"/>
    </row>
    <row r="222" spans="6:9">
      <c r="F222" s="53"/>
      <c r="G222" s="53"/>
      <c r="H222" s="53"/>
      <c r="I222" s="53"/>
    </row>
    <row r="223" spans="6:9">
      <c r="F223" s="53"/>
      <c r="G223" s="53"/>
      <c r="H223" s="53"/>
      <c r="I223" s="53"/>
    </row>
    <row r="224" spans="6:9">
      <c r="F224" s="53"/>
      <c r="G224" s="53"/>
      <c r="H224" s="53"/>
      <c r="I224" s="53"/>
    </row>
    <row r="225" spans="6:9">
      <c r="F225" s="53"/>
      <c r="G225" s="53"/>
      <c r="H225" s="53"/>
      <c r="I225" s="53"/>
    </row>
    <row r="226" spans="6:9">
      <c r="F226" s="53"/>
      <c r="G226" s="53"/>
      <c r="H226" s="53"/>
      <c r="I226" s="53"/>
    </row>
    <row r="227" spans="6:9">
      <c r="F227" s="53"/>
      <c r="G227" s="53"/>
      <c r="H227" s="53"/>
      <c r="I227" s="53"/>
    </row>
    <row r="228" spans="6:9">
      <c r="F228" s="53"/>
      <c r="G228" s="53"/>
      <c r="H228" s="53"/>
      <c r="I228" s="53"/>
    </row>
    <row r="229" spans="6:9">
      <c r="F229" s="53"/>
      <c r="G229" s="53"/>
      <c r="H229" s="53"/>
      <c r="I229" s="53"/>
    </row>
    <row r="230" spans="6:9">
      <c r="F230" s="53"/>
      <c r="G230" s="53"/>
      <c r="H230" s="53"/>
      <c r="I230" s="53"/>
    </row>
    <row r="231" spans="6:9">
      <c r="F231" s="53"/>
      <c r="G231" s="53"/>
      <c r="H231" s="53"/>
      <c r="I231" s="53"/>
    </row>
    <row r="232" spans="6:9">
      <c r="F232" s="53"/>
      <c r="G232" s="53"/>
      <c r="H232" s="53"/>
      <c r="I232" s="53"/>
    </row>
    <row r="233" spans="6:9">
      <c r="F233" s="53"/>
      <c r="G233" s="53"/>
      <c r="H233" s="53"/>
      <c r="I233" s="53"/>
    </row>
    <row r="234" spans="6:9">
      <c r="F234" s="53"/>
      <c r="G234" s="53"/>
      <c r="H234" s="53"/>
      <c r="I234" s="53"/>
    </row>
    <row r="235" spans="6:9">
      <c r="F235" s="53"/>
      <c r="G235" s="53"/>
      <c r="H235" s="53"/>
      <c r="I235" s="53"/>
    </row>
    <row r="236" spans="6:9">
      <c r="F236" s="53"/>
      <c r="G236" s="53"/>
      <c r="H236" s="53"/>
      <c r="I236" s="53"/>
    </row>
    <row r="237" spans="6:9">
      <c r="F237" s="53"/>
      <c r="G237" s="53"/>
      <c r="H237" s="53"/>
      <c r="I237" s="53"/>
    </row>
    <row r="238" spans="6:9">
      <c r="F238" s="53"/>
      <c r="G238" s="53"/>
      <c r="H238" s="53"/>
      <c r="I238" s="53"/>
    </row>
    <row r="239" spans="6:9">
      <c r="F239" s="53"/>
      <c r="G239" s="53"/>
      <c r="H239" s="53"/>
      <c r="I239" s="53"/>
    </row>
    <row r="240" spans="6:9">
      <c r="F240" s="53"/>
      <c r="G240" s="53"/>
      <c r="H240" s="53"/>
      <c r="I240" s="53"/>
    </row>
    <row r="241" spans="6:9">
      <c r="F241" s="53"/>
      <c r="G241" s="53"/>
      <c r="H241" s="53"/>
      <c r="I241" s="53"/>
    </row>
    <row r="242" spans="6:9">
      <c r="F242" s="53"/>
      <c r="G242" s="53"/>
      <c r="H242" s="53"/>
      <c r="I242" s="53"/>
    </row>
    <row r="243" spans="6:9">
      <c r="F243" s="53"/>
      <c r="G243" s="53"/>
      <c r="H243" s="53"/>
      <c r="I243" s="53"/>
    </row>
    <row r="244" spans="6:9">
      <c r="F244" s="53"/>
      <c r="G244" s="53"/>
      <c r="H244" s="53"/>
      <c r="I244" s="53"/>
    </row>
    <row r="245" spans="6:9">
      <c r="F245" s="53"/>
      <c r="G245" s="53"/>
      <c r="H245" s="53"/>
      <c r="I245" s="53"/>
    </row>
    <row r="246" spans="6:9">
      <c r="F246" s="53"/>
      <c r="G246" s="53"/>
      <c r="H246" s="53"/>
      <c r="I246" s="53"/>
    </row>
    <row r="247" spans="6:9">
      <c r="F247" s="53"/>
      <c r="G247" s="53"/>
      <c r="H247" s="53"/>
      <c r="I247" s="53"/>
    </row>
    <row r="248" spans="6:9">
      <c r="F248" s="53"/>
      <c r="G248" s="53"/>
      <c r="H248" s="53"/>
      <c r="I248" s="53"/>
    </row>
    <row r="249" spans="6:9">
      <c r="F249" s="53"/>
      <c r="G249" s="53"/>
      <c r="H249" s="53"/>
      <c r="I249" s="53"/>
    </row>
    <row r="250" spans="6:9">
      <c r="F250" s="53"/>
      <c r="G250" s="53"/>
      <c r="H250" s="53"/>
      <c r="I250" s="53"/>
    </row>
    <row r="251" spans="6:9">
      <c r="F251" s="53"/>
      <c r="G251" s="53"/>
      <c r="H251" s="53"/>
      <c r="I251" s="53"/>
    </row>
    <row r="252" spans="6:9">
      <c r="F252" s="53"/>
      <c r="G252" s="53"/>
      <c r="H252" s="53"/>
      <c r="I252" s="53"/>
    </row>
    <row r="253" spans="6:9">
      <c r="F253" s="53"/>
      <c r="G253" s="53"/>
      <c r="H253" s="53"/>
      <c r="I253" s="53"/>
    </row>
    <row r="254" spans="6:9">
      <c r="F254" s="53"/>
      <c r="G254" s="53"/>
      <c r="H254" s="53"/>
      <c r="I254" s="53"/>
    </row>
    <row r="255" spans="6:9">
      <c r="F255" s="53"/>
      <c r="G255" s="53"/>
      <c r="H255" s="53"/>
      <c r="I255" s="53"/>
    </row>
    <row r="256" spans="6:9">
      <c r="F256" s="53"/>
      <c r="G256" s="53"/>
      <c r="H256" s="53"/>
      <c r="I256" s="53"/>
    </row>
    <row r="257" spans="6:9">
      <c r="F257" s="53"/>
      <c r="G257" s="53"/>
      <c r="H257" s="53"/>
      <c r="I257" s="53"/>
    </row>
    <row r="258" spans="6:9">
      <c r="F258" s="53"/>
      <c r="G258" s="53"/>
      <c r="H258" s="53"/>
      <c r="I258" s="53"/>
    </row>
    <row r="259" spans="6:9">
      <c r="F259" s="53"/>
      <c r="G259" s="53"/>
      <c r="H259" s="53"/>
      <c r="I259" s="53"/>
    </row>
    <row r="260" spans="6:9">
      <c r="F260" s="53"/>
      <c r="G260" s="53"/>
      <c r="H260" s="53"/>
      <c r="I260" s="53"/>
    </row>
    <row r="261" spans="6:9">
      <c r="F261" s="53"/>
      <c r="G261" s="53"/>
      <c r="H261" s="53"/>
      <c r="I261" s="53"/>
    </row>
    <row r="262" spans="6:9">
      <c r="F262" s="53"/>
      <c r="G262" s="53"/>
      <c r="H262" s="53"/>
      <c r="I262" s="53"/>
    </row>
    <row r="263" spans="6:9">
      <c r="F263" s="53"/>
      <c r="G263" s="53"/>
      <c r="H263" s="53"/>
      <c r="I263" s="53"/>
    </row>
    <row r="264" spans="6:9">
      <c r="F264" s="53"/>
      <c r="G264" s="53"/>
      <c r="H264" s="53"/>
      <c r="I264" s="53"/>
    </row>
    <row r="265" spans="6:9">
      <c r="F265" s="53"/>
      <c r="G265" s="53"/>
      <c r="H265" s="53"/>
      <c r="I265" s="53"/>
    </row>
    <row r="266" spans="6:9">
      <c r="F266" s="53"/>
      <c r="G266" s="53"/>
      <c r="H266" s="53"/>
      <c r="I266" s="53"/>
    </row>
    <row r="267" spans="6:9">
      <c r="F267" s="53"/>
      <c r="G267" s="53"/>
      <c r="H267" s="53"/>
      <c r="I267" s="53"/>
    </row>
    <row r="268" spans="6:9">
      <c r="F268" s="53"/>
      <c r="G268" s="53"/>
      <c r="H268" s="53"/>
      <c r="I268" s="53"/>
    </row>
    <row r="269" spans="6:9">
      <c r="F269" s="53"/>
      <c r="G269" s="53"/>
      <c r="H269" s="53"/>
      <c r="I269" s="53"/>
    </row>
    <row r="270" spans="6:9">
      <c r="F270" s="53"/>
      <c r="G270" s="53"/>
      <c r="H270" s="53"/>
      <c r="I270" s="53"/>
    </row>
    <row r="271" spans="6:9">
      <c r="F271" s="53"/>
      <c r="G271" s="53"/>
      <c r="H271" s="53"/>
      <c r="I271" s="53"/>
    </row>
    <row r="272" spans="6:9">
      <c r="F272" s="53"/>
      <c r="G272" s="53"/>
      <c r="H272" s="53"/>
      <c r="I272" s="53"/>
    </row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493" ht="13.5" customHeight="1"/>
    <row r="561" ht="13.5" customHeight="1"/>
    <row r="567" ht="13.5" customHeight="1"/>
    <row r="621" ht="13.5" customHeight="1"/>
    <row r="639" ht="16.5" customHeight="1"/>
    <row r="645" ht="16.5" customHeight="1"/>
    <row r="647" ht="13.5" customHeight="1"/>
    <row r="660" ht="16.5" customHeight="1"/>
    <row r="661" ht="13.5" customHeight="1"/>
    <row r="663" ht="13.5" customHeight="1"/>
    <row r="680" ht="13.5" customHeight="1"/>
    <row r="687" ht="13.5" customHeight="1"/>
    <row r="689" ht="13.5" customHeight="1"/>
    <row r="716" ht="16.5" customHeight="1"/>
    <row r="735" ht="13.5" customHeight="1"/>
    <row r="742" ht="16.5" customHeight="1"/>
    <row r="755" ht="16.5" customHeight="1"/>
  </sheetData>
  <mergeCells count="8">
    <mergeCell ref="L7:O7"/>
    <mergeCell ref="P7:Q7"/>
    <mergeCell ref="B2:I2"/>
    <mergeCell ref="B4:I4"/>
    <mergeCell ref="B7:E7"/>
    <mergeCell ref="F7:G7"/>
    <mergeCell ref="B5:I5"/>
    <mergeCell ref="H7:I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재무상태표</vt:lpstr>
      <vt:lpstr>손익계산서</vt:lpstr>
      <vt:lpstr>손익계산서!Print_Area</vt:lpstr>
      <vt:lpstr>재무상태표!Print_Area</vt:lpstr>
      <vt:lpstr>손익계산서!Print_Titles</vt:lpstr>
      <vt:lpstr>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eBEST</cp:lastModifiedBy>
  <cp:lastPrinted>2021-05-17T04:57:08Z</cp:lastPrinted>
  <dcterms:created xsi:type="dcterms:W3CDTF">2011-07-11T07:26:36Z</dcterms:created>
  <dcterms:modified xsi:type="dcterms:W3CDTF">2022-10-31T05:33:24Z</dcterms:modified>
</cp:coreProperties>
</file>