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eBEST\Documents\업무자료\결산\2023년\8월\홈페이지공시\반기\최종\"/>
    </mc:Choice>
  </mc:AlternateContent>
  <bookViews>
    <workbookView xWindow="-15" yWindow="285" windowWidth="14415" windowHeight="12060" tabRatio="626"/>
  </bookViews>
  <sheets>
    <sheet name="재무상태표" sheetId="56" r:id="rId1"/>
    <sheet name="손익계산서" sheetId="5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123Graph_AGNP" localSheetId="1" hidden="1">#REF!</definedName>
    <definedName name="__123Graph_AGNP" localSheetId="0" hidden="1">#REF!</definedName>
    <definedName name="__123Graph_AGNP" hidden="1">#REF!</definedName>
    <definedName name="__123Graph_Aｼｪｱ" localSheetId="1" hidden="1">#REF!</definedName>
    <definedName name="__123Graph_Aｼｪｱ" localSheetId="0" hidden="1">#REF!</definedName>
    <definedName name="__123Graph_Aｼｪｱ" hidden="1">#REF!</definedName>
    <definedName name="__123Graph_A国内売上" localSheetId="1" hidden="1">#REF!</definedName>
    <definedName name="__123Graph_A国内売上" localSheetId="0" hidden="1">#REF!</definedName>
    <definedName name="__123Graph_A国内売上" hidden="1">#REF!</definedName>
    <definedName name="__123Graph_A国内需要" localSheetId="1" hidden="1">#REF!</definedName>
    <definedName name="__123Graph_A国内需要" localSheetId="0" hidden="1">#REF!</definedName>
    <definedName name="__123Graph_A国内需要" hidden="1">#REF!</definedName>
    <definedName name="__123Graph_A登録1" localSheetId="1" hidden="1">#REF!</definedName>
    <definedName name="__123Graph_A登録1" localSheetId="0" hidden="1">#REF!</definedName>
    <definedName name="__123Graph_A登録1" hidden="1">#REF!</definedName>
    <definedName name="__123Graph_A登録2" localSheetId="1" hidden="1">#REF!</definedName>
    <definedName name="__123Graph_A登録2" localSheetId="0" hidden="1">#REF!</definedName>
    <definedName name="__123Graph_A登録2" hidden="1">#REF!</definedName>
    <definedName name="__123Graph_A流動" localSheetId="1" hidden="1">#REF!</definedName>
    <definedName name="__123Graph_A流動" localSheetId="0" hidden="1">#REF!</definedName>
    <definedName name="__123Graph_A流動" hidden="1">#REF!</definedName>
    <definedName name="__123Graph_A営業" localSheetId="1" hidden="1">#REF!</definedName>
    <definedName name="__123Graph_A営業" localSheetId="0" hidden="1">#REF!</definedName>
    <definedName name="__123Graph_A営業" hidden="1">#REF!</definedName>
    <definedName name="__123Graph_A営業利益率" localSheetId="1" hidden="1">#REF!</definedName>
    <definedName name="__123Graph_A営業利益率" localSheetId="0" hidden="1">#REF!</definedName>
    <definedName name="__123Graph_A営業利益率" hidden="1">#REF!</definedName>
    <definedName name="__123Graph_A原単位" localSheetId="1" hidden="1">#REF!</definedName>
    <definedName name="__123Graph_A原単位" localSheetId="0" hidden="1">#REF!</definedName>
    <definedName name="__123Graph_A原単位" hidden="1">#REF!</definedName>
    <definedName name="__123Graph_A自動車生産台数" localSheetId="1" hidden="1">#REF!</definedName>
    <definedName name="__123Graph_A自動車生産台数" localSheetId="0" hidden="1">#REF!</definedName>
    <definedName name="__123Graph_A自動車生産台数" hidden="1">#REF!</definedName>
    <definedName name="__123Graph_A調色件1" localSheetId="1" hidden="1">#REF!</definedName>
    <definedName name="__123Graph_A調色件1" localSheetId="0" hidden="1">#REF!</definedName>
    <definedName name="__123Graph_A調色件1" hidden="1">#REF!</definedName>
    <definedName name="__123Graph_A車種別生産台数" localSheetId="1" hidden="1">#REF!</definedName>
    <definedName name="__123Graph_A車種別生産台数" localSheetId="0" hidden="1">#REF!</definedName>
    <definedName name="__123Graph_A車種別生産台数" hidden="1">#REF!</definedName>
    <definedName name="__123Graph_BGNP" localSheetId="1" hidden="1">#REF!</definedName>
    <definedName name="__123Graph_BGNP" localSheetId="0" hidden="1">#REF!</definedName>
    <definedName name="__123Graph_BGNP" hidden="1">#REF!</definedName>
    <definedName name="__123Graph_Bｼｪｱ" localSheetId="1" hidden="1">#REF!</definedName>
    <definedName name="__123Graph_Bｼｪｱ" localSheetId="0" hidden="1">#REF!</definedName>
    <definedName name="__123Graph_Bｼｪｱ" hidden="1">#REF!</definedName>
    <definedName name="__123Graph_B国内売上" localSheetId="1" hidden="1">#REF!</definedName>
    <definedName name="__123Graph_B国内売上" localSheetId="0" hidden="1">#REF!</definedName>
    <definedName name="__123Graph_B国内売上" hidden="1">#REF!</definedName>
    <definedName name="__123Graph_B国内需要" localSheetId="1" hidden="1">#REF!</definedName>
    <definedName name="__123Graph_B国内需要" localSheetId="0" hidden="1">#REF!</definedName>
    <definedName name="__123Graph_B国内需要" hidden="1">#REF!</definedName>
    <definedName name="__123Graph_B登録1" localSheetId="1" hidden="1">#REF!</definedName>
    <definedName name="__123Graph_B登録1" localSheetId="0" hidden="1">#REF!</definedName>
    <definedName name="__123Graph_B登録1" hidden="1">#REF!</definedName>
    <definedName name="__123Graph_B登録2" localSheetId="1" hidden="1">#REF!</definedName>
    <definedName name="__123Graph_B登録2" localSheetId="0" hidden="1">#REF!</definedName>
    <definedName name="__123Graph_B登録2" hidden="1">#REF!</definedName>
    <definedName name="__123Graph_B流動" localSheetId="1" hidden="1">#REF!</definedName>
    <definedName name="__123Graph_B流動" localSheetId="0" hidden="1">#REF!</definedName>
    <definedName name="__123Graph_B流動" hidden="1">#REF!</definedName>
    <definedName name="__123Graph_B営業" localSheetId="1" hidden="1">#REF!</definedName>
    <definedName name="__123Graph_B営業" localSheetId="0" hidden="1">#REF!</definedName>
    <definedName name="__123Graph_B営業" hidden="1">#REF!</definedName>
    <definedName name="__123Graph_B原単位" localSheetId="1" hidden="1">#REF!</definedName>
    <definedName name="__123Graph_B原単位" localSheetId="0" hidden="1">#REF!</definedName>
    <definedName name="__123Graph_B原単位" hidden="1">#REF!</definedName>
    <definedName name="__123Graph_B自動車生産台数" localSheetId="1" hidden="1">#REF!</definedName>
    <definedName name="__123Graph_B自動車生産台数" localSheetId="0" hidden="1">#REF!</definedName>
    <definedName name="__123Graph_B自動車生産台数" hidden="1">#REF!</definedName>
    <definedName name="__123Graph_B調色件1" localSheetId="1" hidden="1">#REF!</definedName>
    <definedName name="__123Graph_B調色件1" localSheetId="0" hidden="1">#REF!</definedName>
    <definedName name="__123Graph_B調色件1" hidden="1">#REF!</definedName>
    <definedName name="__123Graph_B車種別生産台数" localSheetId="1" hidden="1">#REF!</definedName>
    <definedName name="__123Graph_B車種別生産台数" localSheetId="0" hidden="1">#REF!</definedName>
    <definedName name="__123Graph_B車種別生産台数" hidden="1">#REF!</definedName>
    <definedName name="__123Graph_B総利益" localSheetId="1" hidden="1">#REF!</definedName>
    <definedName name="__123Graph_B総利益" localSheetId="0" hidden="1">#REF!</definedName>
    <definedName name="__123Graph_B総利益" hidden="1">#REF!</definedName>
    <definedName name="__123Graph_B販管" localSheetId="1" hidden="1">#REF!</definedName>
    <definedName name="__123Graph_B販管" localSheetId="0" hidden="1">#REF!</definedName>
    <definedName name="__123Graph_B販管" hidden="1">#REF!</definedName>
    <definedName name="__123Graph_C" localSheetId="1" hidden="1">[1]재무상태변동표!#REF!</definedName>
    <definedName name="__123Graph_C" hidden="1">[1]재무상태변동표!#REF!</definedName>
    <definedName name="__123Graph_CGNP" localSheetId="1" hidden="1">#REF!</definedName>
    <definedName name="__123Graph_CGNP" localSheetId="0" hidden="1">#REF!</definedName>
    <definedName name="__123Graph_CGNP" hidden="1">#REF!</definedName>
    <definedName name="__123Graph_Cｼｪｱ" localSheetId="1" hidden="1">#REF!</definedName>
    <definedName name="__123Graph_Cｼｪｱ" localSheetId="0" hidden="1">#REF!</definedName>
    <definedName name="__123Graph_Cｼｪｱ" hidden="1">#REF!</definedName>
    <definedName name="__123Graph_C国内売上" localSheetId="1" hidden="1">#REF!</definedName>
    <definedName name="__123Graph_C国内売上" localSheetId="0" hidden="1">#REF!</definedName>
    <definedName name="__123Graph_C国内売上" hidden="1">#REF!</definedName>
    <definedName name="__123Graph_C国内需要" localSheetId="1" hidden="1">#REF!</definedName>
    <definedName name="__123Graph_C国内需要" localSheetId="0" hidden="1">#REF!</definedName>
    <definedName name="__123Graph_C国内需要" hidden="1">#REF!</definedName>
    <definedName name="__123Graph_C登録1" localSheetId="1" hidden="1">#REF!</definedName>
    <definedName name="__123Graph_C登録1" localSheetId="0" hidden="1">#REF!</definedName>
    <definedName name="__123Graph_C登録1" hidden="1">#REF!</definedName>
    <definedName name="__123Graph_C登録2" localSheetId="1" hidden="1">#REF!</definedName>
    <definedName name="__123Graph_C登録2" localSheetId="0" hidden="1">#REF!</definedName>
    <definedName name="__123Graph_C登録2" hidden="1">#REF!</definedName>
    <definedName name="__123Graph_C営業利益率" localSheetId="1" hidden="1">#REF!</definedName>
    <definedName name="__123Graph_C営業利益率" localSheetId="0" hidden="1">#REF!</definedName>
    <definedName name="__123Graph_C営業利益率" hidden="1">#REF!</definedName>
    <definedName name="__123Graph_C原単位" localSheetId="1" hidden="1">#REF!</definedName>
    <definedName name="__123Graph_C原単位" localSheetId="0" hidden="1">#REF!</definedName>
    <definedName name="__123Graph_C原単位" hidden="1">#REF!</definedName>
    <definedName name="__123Graph_C自動車生産台数" localSheetId="1" hidden="1">#REF!</definedName>
    <definedName name="__123Graph_C自動車生産台数" localSheetId="0" hidden="1">#REF!</definedName>
    <definedName name="__123Graph_C自動車生産台数" hidden="1">#REF!</definedName>
    <definedName name="__123Graph_C調色件1" localSheetId="1" hidden="1">#REF!</definedName>
    <definedName name="__123Graph_C調色件1" localSheetId="0" hidden="1">#REF!</definedName>
    <definedName name="__123Graph_C調色件1" hidden="1">#REF!</definedName>
    <definedName name="__123Graph_C車種別生産台数" localSheetId="1" hidden="1">#REF!</definedName>
    <definedName name="__123Graph_C車種別生産台数" localSheetId="0" hidden="1">#REF!</definedName>
    <definedName name="__123Graph_C車種別生産台数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DGNP" localSheetId="1" hidden="1">#REF!</definedName>
    <definedName name="__123Graph_DGNP" localSheetId="0" hidden="1">#REF!</definedName>
    <definedName name="__123Graph_DGNP" hidden="1">#REF!</definedName>
    <definedName name="__123Graph_Dｼｪｱ" localSheetId="1" hidden="1">#REF!</definedName>
    <definedName name="__123Graph_Dｼｪｱ" localSheetId="0" hidden="1">#REF!</definedName>
    <definedName name="__123Graph_Dｼｪｱ" hidden="1">#REF!</definedName>
    <definedName name="__123Graph_D国内売上" localSheetId="1" hidden="1">#REF!</definedName>
    <definedName name="__123Graph_D国内売上" localSheetId="0" hidden="1">#REF!</definedName>
    <definedName name="__123Graph_D国内売上" hidden="1">#REF!</definedName>
    <definedName name="__123Graph_D国内需要" localSheetId="1" hidden="1">#REF!</definedName>
    <definedName name="__123Graph_D国内需要" localSheetId="0" hidden="1">#REF!</definedName>
    <definedName name="__123Graph_D国内需要" hidden="1">#REF!</definedName>
    <definedName name="__123Graph_D登録1" localSheetId="1" hidden="1">#REF!</definedName>
    <definedName name="__123Graph_D登録1" localSheetId="0" hidden="1">#REF!</definedName>
    <definedName name="__123Graph_D登録1" hidden="1">#REF!</definedName>
    <definedName name="__123Graph_D登録2" localSheetId="1" hidden="1">#REF!</definedName>
    <definedName name="__123Graph_D登録2" localSheetId="0" hidden="1">#REF!</definedName>
    <definedName name="__123Graph_D登録2" hidden="1">#REF!</definedName>
    <definedName name="__123Graph_D原単位" localSheetId="1" hidden="1">#REF!</definedName>
    <definedName name="__123Graph_D原単位" localSheetId="0" hidden="1">#REF!</definedName>
    <definedName name="__123Graph_D原単位" hidden="1">#REF!</definedName>
    <definedName name="__123Graph_D自動車生産台数" localSheetId="1" hidden="1">#REF!</definedName>
    <definedName name="__123Graph_D自動車生産台数" localSheetId="0" hidden="1">#REF!</definedName>
    <definedName name="__123Graph_D自動車生産台数" hidden="1">#REF!</definedName>
    <definedName name="__123Graph_D調色件1" localSheetId="1" hidden="1">#REF!</definedName>
    <definedName name="__123Graph_D調色件1" localSheetId="0" hidden="1">#REF!</definedName>
    <definedName name="__123Graph_D調色件1" hidden="1">#REF!</definedName>
    <definedName name="__123Graph_D車種別生産台数" localSheetId="1" hidden="1">#REF!</definedName>
    <definedName name="__123Graph_D車種別生産台数" localSheetId="0" hidden="1">#REF!</definedName>
    <definedName name="__123Graph_D車種別生産台数" hidden="1">#REF!</definedName>
    <definedName name="__123Graph_Eｼｪｱ" localSheetId="1" hidden="1">#REF!</definedName>
    <definedName name="__123Graph_Eｼｪｱ" localSheetId="0" hidden="1">#REF!</definedName>
    <definedName name="__123Graph_Eｼｪｱ" hidden="1">#REF!</definedName>
    <definedName name="__123Graph_E国内売上" localSheetId="1" hidden="1">#REF!</definedName>
    <definedName name="__123Graph_E国内売上" localSheetId="0" hidden="1">#REF!</definedName>
    <definedName name="__123Graph_E国内売上" hidden="1">#REF!</definedName>
    <definedName name="__123Graph_E国内需要" localSheetId="1" hidden="1">#REF!</definedName>
    <definedName name="__123Graph_E国内需要" localSheetId="0" hidden="1">#REF!</definedName>
    <definedName name="__123Graph_E国内需要" hidden="1">#REF!</definedName>
    <definedName name="__123Graph_E登録1" localSheetId="1" hidden="1">#REF!</definedName>
    <definedName name="__123Graph_E登録1" localSheetId="0" hidden="1">#REF!</definedName>
    <definedName name="__123Graph_E登録1" hidden="1">#REF!</definedName>
    <definedName name="__123Graph_E登録2" localSheetId="1" hidden="1">#REF!</definedName>
    <definedName name="__123Graph_E登録2" localSheetId="0" hidden="1">#REF!</definedName>
    <definedName name="__123Graph_E登録2" hidden="1">#REF!</definedName>
    <definedName name="__123Graph_E調色件1" localSheetId="1" hidden="1">#REF!</definedName>
    <definedName name="__123Graph_E調色件1" localSheetId="0" hidden="1">#REF!</definedName>
    <definedName name="__123Graph_E調色件1" hidden="1">#REF!</definedName>
    <definedName name="__123Graph_F" localSheetId="1" hidden="1">[2]미수!#REF!</definedName>
    <definedName name="__123Graph_F" hidden="1">[2]미수!#REF!</definedName>
    <definedName name="__123Graph_Fｼｪｱ" localSheetId="1" hidden="1">#REF!</definedName>
    <definedName name="__123Graph_Fｼｪｱ" localSheetId="0" hidden="1">#REF!</definedName>
    <definedName name="__123Graph_Fｼｪｱ" hidden="1">#REF!</definedName>
    <definedName name="__123Graph_F国内売上" localSheetId="1" hidden="1">#REF!</definedName>
    <definedName name="__123Graph_F国内売上" localSheetId="0" hidden="1">#REF!</definedName>
    <definedName name="__123Graph_F国内売上" hidden="1">#REF!</definedName>
    <definedName name="__123Graph_F国内需要" localSheetId="1" hidden="1">#REF!</definedName>
    <definedName name="__123Graph_F国内需要" localSheetId="0" hidden="1">#REF!</definedName>
    <definedName name="__123Graph_F国内需要" hidden="1">#REF!</definedName>
    <definedName name="__123Graph_F登録1" localSheetId="1" hidden="1">#REF!</definedName>
    <definedName name="__123Graph_F登録1" localSheetId="0" hidden="1">#REF!</definedName>
    <definedName name="__123Graph_F登録1" hidden="1">#REF!</definedName>
    <definedName name="__123Graph_F登録2" localSheetId="1" hidden="1">#REF!</definedName>
    <definedName name="__123Graph_F登録2" localSheetId="0" hidden="1">#REF!</definedName>
    <definedName name="__123Graph_F登録2" hidden="1">#REF!</definedName>
    <definedName name="__123Graph_F調色件1" localSheetId="1" hidden="1">#REF!</definedName>
    <definedName name="__123Graph_F調色件1" localSheetId="0" hidden="1">#REF!</definedName>
    <definedName name="__123Graph_F調色件1" hidden="1">#REF!</definedName>
    <definedName name="__123Graph_XGNP" localSheetId="1" hidden="1">#REF!</definedName>
    <definedName name="__123Graph_XGNP" localSheetId="0" hidden="1">#REF!</definedName>
    <definedName name="__123Graph_XGNP" hidden="1">#REF!</definedName>
    <definedName name="__123Graph_Xｼｪｱ" localSheetId="1" hidden="1">#REF!</definedName>
    <definedName name="__123Graph_Xｼｪｱ" localSheetId="0" hidden="1">#REF!</definedName>
    <definedName name="__123Graph_Xｼｪｱ" hidden="1">#REF!</definedName>
    <definedName name="__123Graph_X国内売上" localSheetId="1" hidden="1">#REF!</definedName>
    <definedName name="__123Graph_X国内売上" localSheetId="0" hidden="1">#REF!</definedName>
    <definedName name="__123Graph_X国内売上" hidden="1">#REF!</definedName>
    <definedName name="__123Graph_X国内需要" localSheetId="1" hidden="1">#REF!</definedName>
    <definedName name="__123Graph_X国内需要" localSheetId="0" hidden="1">#REF!</definedName>
    <definedName name="__123Graph_X国内需要" hidden="1">#REF!</definedName>
    <definedName name="__123Graph_X登録1" localSheetId="1" hidden="1">#REF!</definedName>
    <definedName name="__123Graph_X登録1" localSheetId="0" hidden="1">#REF!</definedName>
    <definedName name="__123Graph_X登録1" hidden="1">#REF!</definedName>
    <definedName name="__123Graph_X登録2" localSheetId="1" hidden="1">#REF!</definedName>
    <definedName name="__123Graph_X登録2" localSheetId="0" hidden="1">#REF!</definedName>
    <definedName name="__123Graph_X登録2" hidden="1">#REF!</definedName>
    <definedName name="__123Graph_X原単位" localSheetId="1" hidden="1">#REF!</definedName>
    <definedName name="__123Graph_X原単位" localSheetId="0" hidden="1">#REF!</definedName>
    <definedName name="__123Graph_X原単位" hidden="1">#REF!</definedName>
    <definedName name="__123Graph_X自動車生産台数" localSheetId="1" hidden="1">#REF!</definedName>
    <definedName name="__123Graph_X自動車生産台数" localSheetId="0" hidden="1">#REF!</definedName>
    <definedName name="__123Graph_X自動車生産台数" hidden="1">#REF!</definedName>
    <definedName name="__123Graph_X調色件1" localSheetId="1" hidden="1">#REF!</definedName>
    <definedName name="__123Graph_X調色件1" localSheetId="0" hidden="1">#REF!</definedName>
    <definedName name="__123Graph_X調色件1" hidden="1">#REF!</definedName>
    <definedName name="__123Graph_X車種別生産台数" localSheetId="1" hidden="1">#REF!</definedName>
    <definedName name="__123Graph_X車種別生産台数" localSheetId="0" hidden="1">#REF!</definedName>
    <definedName name="__123Graph_X車種別生産台数" hidden="1">#REF!</definedName>
    <definedName name="__IntlFixup" hidden="1">TRUE</definedName>
    <definedName name="_137F123_" hidden="1">{#N/A,#N/A,FALSE,"BS";#N/A,#N/A,FALSE,"PL";#N/A,#N/A,FALSE,"처분";#N/A,#N/A,FALSE,"현금";#N/A,#N/A,FALSE,"매출";#N/A,#N/A,FALSE,"원가";#N/A,#N/A,FALSE,"경영"}</definedName>
    <definedName name="_143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81__123Graph_Xｸﾞﾗﾌ_2" localSheetId="1" hidden="1">#REF!</definedName>
    <definedName name="_81__123Graph_Xｸﾞﾗﾌ_2" hidden="1">#REF!</definedName>
    <definedName name="_aaa2" localSheetId="1" hidden="1">#REF!</definedName>
    <definedName name="_aaa2" localSheetId="0" hidden="1">#REF!</definedName>
    <definedName name="_aaa2" hidden="1">#REF!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123" localSheetId="1" hidden="1">{#N/A,#N/A,FALSE,"BS";#N/A,#N/A,FALSE,"PL";#N/A,#N/A,FALSE,"처분";#N/A,#N/A,FALSE,"현금";#N/A,#N/A,FALSE,"매출";#N/A,#N/A,FALSE,"원가";#N/A,#N/A,FALSE,"경영"}</definedName>
    <definedName name="_F123" localSheetId="0" hidden="1">{#N/A,#N/A,FALSE,"BS";#N/A,#N/A,FALSE,"PL";#N/A,#N/A,FALSE,"처분";#N/A,#N/A,FALSE,"현금";#N/A,#N/A,FALSE,"매출";#N/A,#N/A,FALSE,"원가";#N/A,#N/A,FALSE,"경영"}</definedName>
    <definedName name="_F123" hidden="1">{#N/A,#N/A,FALSE,"BS";#N/A,#N/A,FALSE,"PL";#N/A,#N/A,FALSE,"처분";#N/A,#N/A,FALSE,"현금";#N/A,#N/A,FALSE,"매출";#N/A,#N/A,FALSE,"원가";#N/A,#N/A,FALSE,"경영"}</definedName>
    <definedName name="_f3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3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" localSheetId="1" hidden="1">'[3]96전기자재수불'!#REF!</definedName>
    <definedName name="_Fill" hidden="1">'[3]96전기자재수불'!#REF!</definedName>
    <definedName name="_FILL1" localSheetId="1" hidden="1">#REF!</definedName>
    <definedName name="_FILL1" localSheetId="0" hidden="1">#REF!</definedName>
    <definedName name="_FILL1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LG2" localSheetId="1" hidden="1">{#N/A,#N/A,TRUE,"매출진척-1";#N/A,#N/A,TRUE,"매출진척-2";#N/A,#N/A,TRUE,"제품실적";#N/A,#N/A,TRUE,"RAC";#N/A,#N/A,TRUE,"PAC ";#N/A,#N/A,TRUE,"재고현황";#N/A,#N/A,TRUE,"공지사항"}</definedName>
    <definedName name="_LG2" localSheetId="0" hidden="1">{#N/A,#N/A,TRUE,"매출진척-1";#N/A,#N/A,TRUE,"매출진척-2";#N/A,#N/A,TRUE,"제품실적";#N/A,#N/A,TRUE,"RAC";#N/A,#N/A,TRUE,"PAC ";#N/A,#N/A,TRUE,"재고현황";#N/A,#N/A,TRUE,"공지사항"}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1" hidden="1">#REF!</definedName>
    <definedName name="_MatMult_A" localSheetId="0" hidden="1">#REF!</definedName>
    <definedName name="_MatMult_A" hidden="1">#REF!</definedName>
    <definedName name="_MatMult_AxB" localSheetId="1" hidden="1">#REF!</definedName>
    <definedName name="_MatMult_AxB" localSheetId="0" hidden="1">#REF!</definedName>
    <definedName name="_MatMult_AxB" hidden="1">#REF!</definedName>
    <definedName name="_MatMult_B" localSheetId="1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255</definedName>
    <definedName name="_Parse_In" localSheetId="1" hidden="1">#REF!</definedName>
    <definedName name="_Parse_In" localSheetId="0" hidden="1">#REF!</definedName>
    <definedName name="_Parse_In" hidden="1">#REF!</definedName>
    <definedName name="_Parse_Out" localSheetId="1" hidden="1">[4]수정시산표!#REF!</definedName>
    <definedName name="_Parse_Out" hidden="1">[4]수정시산표!#REF!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SS1" localSheetId="1" hidden="1">#REF!</definedName>
    <definedName name="_SSS1" localSheetId="0" hidden="1">#REF!</definedName>
    <definedName name="_SSS1" hidden="1">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AAA" localSheetId="1" hidden="1">#REF!</definedName>
    <definedName name="AAA" localSheetId="0" hidden="1">#REF!</definedName>
    <definedName name="AAA" hidden="1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s" localSheetId="1" hidden="1">{#N/A,#N/A,FALSE,"을지 (4)";#N/A,#N/A,FALSE,"을지 (5)";#N/A,#N/A,FALSE,"을지 (6)"}</definedName>
    <definedName name="Aas" localSheetId="0" hidden="1">{#N/A,#N/A,FALSE,"을지 (4)";#N/A,#N/A,FALSE,"을지 (5)";#N/A,#N/A,FALSE,"을지 (6)"}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localSheetId="1" hidden="1">"C:\파생DESK\평가\월말평가\2001년11월\국내요약200111.mdb"</definedName>
    <definedName name="AccessDatabase" localSheetId="0" hidden="1">"C:\파생DESK\평가\월말평가\2001년11월\국내요약200111.mdb"</definedName>
    <definedName name="AccessDatabase" hidden="1">"C:\My Documents\Excel\경리일보.mdb"</definedName>
    <definedName name="adfasdf" localSheetId="1" hidden="1">[1]재무상태변동표!#REF!</definedName>
    <definedName name="adfasdf" hidden="1">[1]재무상태변동표!#REF!</definedName>
    <definedName name="ADSF" localSheetId="1" hidden="1">{#N/A,#N/A,TRUE,"매출진척-1";#N/A,#N/A,TRUE,"매출진척-2";#N/A,#N/A,TRUE,"제품실적";#N/A,#N/A,TRUE,"RAC";#N/A,#N/A,TRUE,"PAC ";#N/A,#N/A,TRUE,"재고현황";#N/A,#N/A,TRUE,"공지사항"}</definedName>
    <definedName name="ADSF" localSheetId="0" hidden="1">{#N/A,#N/A,TRUE,"매출진척-1";#N/A,#N/A,TRUE,"매출진척-2";#N/A,#N/A,TRUE,"제품실적";#N/A,#N/A,TRUE,"RAC";#N/A,#N/A,TRUE,"PAC ";#N/A,#N/A,TRUE,"재고현황";#N/A,#N/A,TRUE,"공지사항"}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localSheetId="1" hidden="1">{#N/A,#N/A,FALSE,"Aging Summary";#N/A,#N/A,FALSE,"Ratio Analysis";#N/A,#N/A,FALSE,"Test 120 Day Accts";#N/A,#N/A,FALSE,"Tickmarks"}</definedName>
    <definedName name="af" localSheetId="0" hidden="1">{#N/A,#N/A,FALSE,"Aging Summary";#N/A,#N/A,FALSE,"Ratio Analysis";#N/A,#N/A,FALSE,"Test 120 Day Accts";#N/A,#N/A,FALSE,"Tickmarks"}</definedName>
    <definedName name="af" hidden="1">{#N/A,#N/A,FALSE,"Aging Summary";#N/A,#N/A,FALSE,"Ratio Analysis";#N/A,#N/A,FALSE,"Test 120 Day Accts";#N/A,#N/A,FALSE,"Tickmarks"}</definedName>
    <definedName name="afs" localSheetId="1" hidden="1">{#N/A,#N/A,FALSE,"Aging Summary";#N/A,#N/A,FALSE,"Ratio Analysis";#N/A,#N/A,FALSE,"Test 120 Day Accts";#N/A,#N/A,FALSE,"Tickmarks"}</definedName>
    <definedName name="afs" localSheetId="0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saf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ing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ahfds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hfds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localSheetId="1" hidden="1">{#N/A,#N/A,FALSE,"주요여수신";#N/A,#N/A,FALSE,"수신금리";#N/A,#N/A,FALSE,"대출금리";#N/A,#N/A,FALSE,"신규대출";#N/A,#N/A,FALSE,"총액대출"}</definedName>
    <definedName name="AJE" localSheetId="0" hidden="1">{#N/A,#N/A,FALSE,"주요여수신";#N/A,#N/A,FALSE,"수신금리";#N/A,#N/A,FALSE,"대출금리";#N/A,#N/A,FALSE,"신규대출";#N/A,#N/A,FALSE,"총액대출"}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pr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1" hidden="1">#REF!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E" localSheetId="1" hidden="1">{#N/A,#N/A,FALSE,"초도품";#N/A,#N/A,FALSE,"초도품 (2)";#N/A,#N/A,FALSE,"초도품 (3)";#N/A,#N/A,FALSE,"초도품 (4)";#N/A,#N/A,FALSE,"초도품 (5)";#N/A,#N/A,FALSE,"초도품 (6)"}</definedName>
    <definedName name="ASE" localSheetId="0" hidden="1">{#N/A,#N/A,FALSE,"초도품";#N/A,#N/A,FALSE,"초도품 (2)";#N/A,#N/A,FALSE,"초도품 (3)";#N/A,#N/A,FALSE,"초도품 (4)";#N/A,#N/A,FALSE,"초도품 (5)";#N/A,#N/A,FALSE,"초도품 (6)"}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localSheetId="1" hidden="1">{#N/A,#N/A,FALSE,"을지 (4)";#N/A,#N/A,FALSE,"을지 (5)";#N/A,#N/A,FALSE,"을지 (6)"}</definedName>
    <definedName name="ASS" localSheetId="0" hidden="1">{#N/A,#N/A,FALSE,"을지 (4)";#N/A,#N/A,FALSE,"을지 (5)";#N/A,#N/A,FALSE,"을지 (6)"}</definedName>
    <definedName name="ASS" hidden="1">{#N/A,#N/A,FALSE,"을지 (4)";#N/A,#N/A,FALSE,"을지 (5)";#N/A,#N/A,FALSE,"을지 (6)"}</definedName>
    <definedName name="AWE" localSheetId="1" hidden="1">{#N/A,#N/A,FALSE,"초도품";#N/A,#N/A,FALSE,"초도품 (2)";#N/A,#N/A,FALSE,"초도품 (3)";#N/A,#N/A,FALSE,"초도품 (4)";#N/A,#N/A,FALSE,"초도품 (5)";#N/A,#N/A,FALSE,"초도품 (6)"}</definedName>
    <definedName name="AWE" localSheetId="0" hidden="1">{#N/A,#N/A,FALSE,"초도품";#N/A,#N/A,FALSE,"초도품 (2)";#N/A,#N/A,FALSE,"초도품 (3)";#N/A,#N/A,FALSE,"초도품 (4)";#N/A,#N/A,FALSE,"초도품 (5)";#N/A,#N/A,FALSE,"초도품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localSheetId="1" hidden="1">{#N/A,#N/A,FALSE,"초도품";#N/A,#N/A,FALSE,"초도품 (2)";#N/A,#N/A,FALSE,"초도품 (3)";#N/A,#N/A,FALSE,"초도품 (4)";#N/A,#N/A,FALSE,"초도품 (5)";#N/A,#N/A,FALSE,"초도품 (6)"}</definedName>
    <definedName name="AXD" localSheetId="0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1" hidden="1">#REF!</definedName>
    <definedName name="BLPH1" localSheetId="0" hidden="1">#REF!</definedName>
    <definedName name="BLPH1" hidden="1">#REF!</definedName>
    <definedName name="BLPH2" localSheetId="1" hidden="1">#REF!</definedName>
    <definedName name="BLPH2" localSheetId="0" hidden="1">#REF!</definedName>
    <definedName name="BLPH2" hidden="1">#REF!</definedName>
    <definedName name="BLPH3" localSheetId="1" hidden="1">#REF!</definedName>
    <definedName name="BLPH3" localSheetId="0" hidden="1">#REF!</definedName>
    <definedName name="BLPH3" hidden="1">#REF!</definedName>
    <definedName name="bz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bz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APA9798" hidden="1">{#N/A,#N/A,FALSE,"P.C.B"}</definedName>
    <definedName name="cc" hidden="1">'[5]#REF'!$A$79:$A$143</definedName>
    <definedName name="CF02기초" localSheetId="1" hidden="1">{#N/A,#N/A,TRUE,"Summary";#N/A,#N/A,TRUE,"IS";#N/A,#N/A,TRUE,"Adj";#N/A,#N/A,TRUE,"BS";#N/A,#N/A,TRUE,"CF";#N/A,#N/A,TRUE,"Debt";#N/A,#N/A,TRUE,"IRR"}</definedName>
    <definedName name="CF02기초" localSheetId="0" hidden="1">{#N/A,#N/A,TRUE,"Summary";#N/A,#N/A,TRUE,"IS";#N/A,#N/A,TRUE,"Adj";#N/A,#N/A,TRUE,"BS";#N/A,#N/A,TRUE,"CF";#N/A,#N/A,TRUE,"Debt";#N/A,#N/A,TRUE,"IRR"}</definedName>
    <definedName name="CF02기초" hidden="1">{#N/A,#N/A,TRUE,"Summary";#N/A,#N/A,TRUE,"IS";#N/A,#N/A,TRUE,"Adj";#N/A,#N/A,TRUE,"BS";#N/A,#N/A,TRUE,"CF";#N/A,#N/A,TRUE,"Debt";#N/A,#N/A,TRUE,"IRR"}</definedName>
    <definedName name="CFFF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FF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kor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localSheetId="1" hidden="1">{#N/A,#N/A,FALSE,"을지 (4)";#N/A,#N/A,FALSE,"을지 (5)";#N/A,#N/A,FALSE,"을지 (6)"}</definedName>
    <definedName name="chang" localSheetId="0" hidden="1">{#N/A,#N/A,FALSE,"을지 (4)";#N/A,#N/A,FALSE,"을지 (5)";#N/A,#N/A,FALSE,"을지 (6)"}</definedName>
    <definedName name="chang" hidden="1">{#N/A,#N/A,FALSE,"을지 (4)";#N/A,#N/A,FALSE,"을지 (5)";#N/A,#N/A,FALSE,"을지 (6)"}</definedName>
    <definedName name="Consumer_조기상각반영" localSheetId="1" hidden="1">{#N/A,#N/A,FALSE,"주요여수신";#N/A,#N/A,FALSE,"수신금리";#N/A,#N/A,FALSE,"대출금리";#N/A,#N/A,FALSE,"신규대출";#N/A,#N/A,FALSE,"총액대출"}</definedName>
    <definedName name="Consumer_조기상각반영" localSheetId="0" hidden="1">{#N/A,#N/A,FALSE,"주요여수신";#N/A,#N/A,FALSE,"수신금리";#N/A,#N/A,FALSE,"대출금리";#N/A,#N/A,FALSE,"신규대출";#N/A,#N/A,FALSE,"총액대출"}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localSheetId="1" hidden="1">{#N/A,#N/A,FALSE,"BS";#N/A,#N/A,FALSE,"PL";#N/A,#N/A,FALSE,"처분";#N/A,#N/A,FALSE,"현금";#N/A,#N/A,FALSE,"매출";#N/A,#N/A,FALSE,"원가";#N/A,#N/A,FALSE,"경영"}</definedName>
    <definedName name="CRJE" localSheetId="0" hidden="1">{#N/A,#N/A,FALSE,"BS";#N/A,#N/A,FALSE,"PL";#N/A,#N/A,FALSE,"처분";#N/A,#N/A,FALSE,"현금";#N/A,#N/A,FALSE,"매출";#N/A,#N/A,FALSE,"원가";#N/A,#N/A,FALSE,"경영"}</definedName>
    <definedName name="CRJE" hidden="1">{#N/A,#N/A,FALSE,"BS";#N/A,#N/A,FALSE,"PL";#N/A,#N/A,FALSE,"처분";#N/A,#N/A,FALSE,"현금";#N/A,#N/A,FALSE,"매출";#N/A,#N/A,FALSE,"원가";#N/A,#N/A,FALSE,"경영"}</definedName>
    <definedName name="CS" localSheetId="1" hidden="1">{#N/A,#N/A,FALSE,"BS";#N/A,#N/A,FALSE,"PL";#N/A,#N/A,FALSE,"처분";#N/A,#N/A,FALSE,"현금";#N/A,#N/A,FALSE,"매출";#N/A,#N/A,FALSE,"원가";#N/A,#N/A,FALSE,"경영"}</definedName>
    <definedName name="CS" localSheetId="0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ATA3월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ddd" hidden="1">'[5]#REF'!$C$79:$C$143</definedName>
    <definedName name="DDS" localSheetId="1" hidden="1">{#N/A,#N/A,FALSE,"을지 (4)";#N/A,#N/A,FALSE,"을지 (5)";#N/A,#N/A,FALSE,"을지 (6)"}</definedName>
    <definedName name="DDS" localSheetId="0" hidden="1">{#N/A,#N/A,FALSE,"을지 (4)";#N/A,#N/A,FALSE,"을지 (5)";#N/A,#N/A,FALSE,"을지 (6)"}</definedName>
    <definedName name="DDS" hidden="1">{#N/A,#N/A,FALSE,"을지 (4)";#N/A,#N/A,FALSE,"을지 (5)";#N/A,#N/A,FALSE,"을지 (6)"}</definedName>
    <definedName name="dfgg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gg" localSheetId="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localSheetId="1" hidden="1">{#N/A,#N/A,FALSE,"BS";#N/A,#N/A,FALSE,"BS_2"}</definedName>
    <definedName name="dfthsaert" localSheetId="0" hidden="1">{#N/A,#N/A,FALSE,"BS";#N/A,#N/A,FALSE,"BS_2"}</definedName>
    <definedName name="dfthsaert" hidden="1">{#N/A,#N/A,FALSE,"BS";#N/A,#N/A,FALSE,"BS_2"}</definedName>
    <definedName name="DSA" localSheetId="1" hidden="1">{#N/A,#N/A,FALSE,"을지 (4)";#N/A,#N/A,FALSE,"을지 (5)";#N/A,#N/A,FALSE,"을지 (6)"}</definedName>
    <definedName name="DSA" localSheetId="0" hidden="1">{#N/A,#N/A,FALSE,"을지 (4)";#N/A,#N/A,FALSE,"을지 (5)";#N/A,#N/A,FALSE,"을지 (6)"}</definedName>
    <definedName name="DSA" hidden="1">{#N/A,#N/A,FALSE,"을지 (4)";#N/A,#N/A,FALSE,"을지 (5)";#N/A,#N/A,FALSE,"을지 (6)"}</definedName>
    <definedName name="dsdf" localSheetId="1" hidden="1">{#N/A,#N/A,TRUE,"Summary";#N/A,#N/A,TRUE,"IS";#N/A,#N/A,TRUE,"Adj";#N/A,#N/A,TRUE,"BS";#N/A,#N/A,TRUE,"CF";#N/A,#N/A,TRUE,"Debt";#N/A,#N/A,TRUE,"IRR"}</definedName>
    <definedName name="dsdf" localSheetId="0" hidden="1">{#N/A,#N/A,TRUE,"Summary";#N/A,#N/A,TRUE,"IS";#N/A,#N/A,TRUE,"Adj";#N/A,#N/A,TRUE,"BS";#N/A,#N/A,TRUE,"CF";#N/A,#N/A,TRUE,"Debt";#N/A,#N/A,TRUE,"IRR"}</definedName>
    <definedName name="dsdf" hidden="1">{#N/A,#N/A,TRUE,"Summary";#N/A,#N/A,TRUE,"IS";#N/A,#N/A,TRUE,"Adj";#N/A,#N/A,TRUE,"BS";#N/A,#N/A,TRUE,"CF";#N/A,#N/A,TRUE,"Debt";#N/A,#N/A,TRUE,"IRR"}</definedName>
    <definedName name="eee" localSheetId="1" hidden="1">{#N/A,#N/A,FALSE,"주요여수신";#N/A,#N/A,FALSE,"수신금리";#N/A,#N/A,FALSE,"대출금리";#N/A,#N/A,FALSE,"신규대출";#N/A,#N/A,FALSE,"총액대출"}</definedName>
    <definedName name="eee" localSheetId="0" hidden="1">{#N/A,#N/A,FALSE,"주요여수신";#N/A,#N/A,FALSE,"수신금리";#N/A,#N/A,FALSE,"대출금리";#N/A,#N/A,FALSE,"신규대출";#N/A,#N/A,FALSE,"총액대출"}</definedName>
    <definedName name="eee" hidden="1">{#N/A,#N/A,FALSE,"주요여수신";#N/A,#N/A,FALSE,"수신금리";#N/A,#N/A,FALSE,"대출금리";#N/A,#N/A,FALSE,"신규대출";#N/A,#N/A,FALSE,"총액대출"}</definedName>
    <definedName name="EPS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S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V__LASTREFTIME__" hidden="1">"2006-08-09 오후 8:19:38"</definedName>
    <definedName name="EWA" localSheetId="1" hidden="1">{#N/A,#N/A,FALSE,"초도품";#N/A,#N/A,FALSE,"초도품 (2)";#N/A,#N/A,FALSE,"초도품 (3)";#N/A,#N/A,FALSE,"초도품 (4)";#N/A,#N/A,FALSE,"초도품 (5)";#N/A,#N/A,FALSE,"초도품 (6)"}</definedName>
    <definedName name="EWA" localSheetId="0" hidden="1">{#N/A,#N/A,FALSE,"초도품";#N/A,#N/A,FALSE,"초도품 (2)";#N/A,#N/A,FALSE,"초도품 (3)";#N/A,#N/A,FALSE,"초도품 (4)";#N/A,#N/A,FALSE,"초도품 (5)";#N/A,#N/A,FALSE,"초도품 (6)"}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localSheetId="1" hidden="1">{#N/A,#N/A,FALSE,"Aging Summary";#N/A,#N/A,FALSE,"Ratio Analysis";#N/A,#N/A,FALSE,"Test 120 Day Accts";#N/A,#N/A,FALSE,"Tickmarks"}</definedName>
    <definedName name="fas" localSheetId="0" hidden="1">{#N/A,#N/A,FALSE,"Aging Summary";#N/A,#N/A,FALSE,"Ratio Analysis";#N/A,#N/A,FALSE,"Test 120 Day Accts";#N/A,#N/A,FALSE,"Tickmarks"}</definedName>
    <definedName name="fas" hidden="1">{#N/A,#N/A,FALSE,"Aging Summary";#N/A,#N/A,FALSE,"Ratio Analysis";#N/A,#N/A,FALSE,"Test 120 Day Accts";#N/A,#N/A,FALSE,"Tickmarks"}</definedName>
    <definedName name="fdfg" localSheetId="1" hidden="1">{#N/A,#N/A,FALSE,"Aging Summary";#N/A,#N/A,FALSE,"Ratio Analysis";#N/A,#N/A,FALSE,"Test 120 Day Accts";#N/A,#N/A,FALSE,"Tickmarks"}</definedName>
    <definedName name="fdfg" localSheetId="0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localSheetId="1" hidden="1">{#N/A,#N/A,TRUE,"지침서";#N/A,#N/A,TRUE,"처리방법"}</definedName>
    <definedName name="FDSAFD" localSheetId="0" hidden="1">{#N/A,#N/A,TRUE,"지침서";#N/A,#N/A,TRUE,"처리방법"}</definedName>
    <definedName name="FDSAFD" hidden="1">{#N/A,#N/A,TRUE,"지침서";#N/A,#N/A,TRUE,"처리방법"}</definedName>
    <definedName name="fg" localSheetId="1" hidden="1">{#N/A,#N/A,FALSE,"Aging Summary";#N/A,#N/A,FALSE,"Ratio Analysis";#N/A,#N/A,FALSE,"Test 120 Day Accts";#N/A,#N/A,FALSE,"Tickmarks"}</definedName>
    <definedName name="fg" localSheetId="0" hidden="1">{#N/A,#N/A,FALSE,"Aging Summary";#N/A,#N/A,FALSE,"Ratio Analysis";#N/A,#N/A,FALSE,"Test 120 Day Accts";#N/A,#N/A,FALSE,"Tickmarks"}</definedName>
    <definedName name="fg" hidden="1">{#N/A,#N/A,FALSE,"Aging Summary";#N/A,#N/A,FALSE,"Ratio Analysis";#N/A,#N/A,FALSE,"Test 120 Day Accts";#N/A,#N/A,FALSE,"Tickmarks"}</definedName>
    <definedName name="fjalaslaslfasllaa" localSheetId="1" hidden="1">{#N/A,#N/A,FALSE,"을지 (4)";#N/A,#N/A,FALSE,"을지 (5)";#N/A,#N/A,FALSE,"을지 (6)"}</definedName>
    <definedName name="fjalaslaslfasllaa" localSheetId="0" hidden="1">{#N/A,#N/A,FALSE,"을지 (4)";#N/A,#N/A,FALSE,"을지 (5)";#N/A,#N/A,FALSE,"을지 (6)"}</definedName>
    <definedName name="fjalaslaslfasllaa" hidden="1">{#N/A,#N/A,FALSE,"을지 (4)";#N/A,#N/A,FALSE,"을지 (5)";#N/A,#N/A,FALSE,"을지 (6)"}</definedName>
    <definedName name="FS" localSheetId="1" hidden="1">{#N/A,#N/A,FALSE,"BS";#N/A,#N/A,FALSE,"PL";#N/A,#N/A,FALSE,"처분";#N/A,#N/A,FALSE,"현금";#N/A,#N/A,FALSE,"매출";#N/A,#N/A,FALSE,"원가";#N/A,#N/A,FALSE,"경영"}</definedName>
    <definedName name="FS" localSheetId="0" hidden="1">{#N/A,#N/A,FALSE,"BS";#N/A,#N/A,FALSE,"PL";#N/A,#N/A,FALSE,"처분";#N/A,#N/A,FALSE,"현금";#N/A,#N/A,FALSE,"매출";#N/A,#N/A,FALSE,"원가";#N/A,#N/A,FALSE,"경영"}</definedName>
    <definedName name="FS" hidden="1">{#N/A,#N/A,FALSE,"BS";#N/A,#N/A,FALSE,"PL";#N/A,#N/A,FALSE,"처분";#N/A,#N/A,FALSE,"현금";#N/A,#N/A,FALSE,"매출";#N/A,#N/A,FALSE,"원가";#N/A,#N/A,FALSE,"경영"}</definedName>
    <definedName name="fsa" localSheetId="1" hidden="1">{#N/A,#N/A,TRUE,"지침서";#N/A,#N/A,TRUE,"처리방법"}</definedName>
    <definedName name="fsa" localSheetId="0" hidden="1">{#N/A,#N/A,TRUE,"지침서";#N/A,#N/A,TRUE,"처리방법"}</definedName>
    <definedName name="fsa" hidden="1">{#N/A,#N/A,TRUE,"지침서";#N/A,#N/A,TRUE,"처리방법"}</definedName>
    <definedName name="gf" localSheetId="1" hidden="1">{#N/A,#N/A,FALSE,"Aging Summary";#N/A,#N/A,FALSE,"Ratio Analysis";#N/A,#N/A,FALSE,"Test 120 Day Accts";#N/A,#N/A,FALSE,"Tickmarks"}</definedName>
    <definedName name="gf" localSheetId="0" hidden="1">{#N/A,#N/A,FALSE,"Aging Summary";#N/A,#N/A,FALSE,"Ratio Analysis";#N/A,#N/A,FALSE,"Test 120 Day Accts";#N/A,#N/A,FALSE,"Tickmarks"}</definedName>
    <definedName name="gf" hidden="1">{#N/A,#N/A,FALSE,"Aging Summary";#N/A,#N/A,FALSE,"Ratio Analysis";#N/A,#N/A,FALSE,"Test 120 Day Accts";#N/A,#N/A,FALSE,"Tickmarks"}</definedName>
    <definedName name="ghd" localSheetId="1" hidden="1">{#N/A,#N/A,FALSE,"Aging Summary";#N/A,#N/A,FALSE,"Ratio Analysis";#N/A,#N/A,FALSE,"Test 120 Day Accts";#N/A,#N/A,FALSE,"Tickmarks"}</definedName>
    <definedName name="ghd" localSheetId="0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localSheetId="1" hidden="1">{#N/A,#N/A,FALSE,"Aging Summary";#N/A,#N/A,FALSE,"Ratio Analysis";#N/A,#N/A,FALSE,"Test 120 Day Accts";#N/A,#N/A,FALSE,"Tickmarks"}</definedName>
    <definedName name="gjk" localSheetId="0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localSheetId="1" hidden="1">{#N/A,#N/A,FALSE,"Aging Summary";#N/A,#N/A,FALSE,"Ratio Analysis";#N/A,#N/A,FALSE,"Test 120 Day Accts";#N/A,#N/A,FALSE,"Tickmarks"}</definedName>
    <definedName name="gs" localSheetId="0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localSheetId="1" hidden="1">{#N/A,#N/A,TRUE,"Summary";#N/A,#N/A,TRUE,"IS";#N/A,#N/A,TRUE,"Adj";#N/A,#N/A,TRUE,"BS";#N/A,#N/A,TRUE,"CF";#N/A,#N/A,TRUE,"Debt";#N/A,#N/A,TRUE,"IRR"}</definedName>
    <definedName name="gusg" localSheetId="0" hidden="1">{#N/A,#N/A,TRUE,"Summary";#N/A,#N/A,TRUE,"IS";#N/A,#N/A,TRUE,"Adj";#N/A,#N/A,TRUE,"BS";#N/A,#N/A,TRUE,"CF";#N/A,#N/A,TRUE,"Debt";#N/A,#N/A,TRUE,"IRR"}</definedName>
    <definedName name="gusg" hidden="1">{#N/A,#N/A,TRUE,"Summary";#N/A,#N/A,TRUE,"IS";#N/A,#N/A,TRUE,"Adj";#N/A,#N/A,TRUE,"BS";#N/A,#N/A,TRUE,"CF";#N/A,#N/A,TRUE,"Debt";#N/A,#N/A,TRUE,"IRR"}</definedName>
    <definedName name="ha" localSheetId="1" hidden="1">{#N/A,#N/A,FALSE,"Aging Summary";#N/A,#N/A,FALSE,"Ratio Analysis";#N/A,#N/A,FALSE,"Test 120 Day Accts";#N/A,#N/A,FALSE,"Tickmarks"}</definedName>
    <definedName name="ha" localSheetId="0" hidden="1">{#N/A,#N/A,FALSE,"Aging Summary";#N/A,#N/A,FALSE,"Ratio Analysis";#N/A,#N/A,FALSE,"Test 120 Day Accts";#N/A,#N/A,FALSE,"Tickmarks"}</definedName>
    <definedName name="ha" hidden="1">{#N/A,#N/A,FALSE,"Aging Summary";#N/A,#N/A,FALSE,"Ratio Analysis";#N/A,#N/A,FALSE,"Test 120 Day Accts";#N/A,#N/A,FALSE,"Tickmarks"}</definedName>
    <definedName name="hfg" localSheetId="1" hidden="1">{#N/A,#N/A,FALSE,"Aging Summary";#N/A,#N/A,FALSE,"Ratio Analysis";#N/A,#N/A,FALSE,"Test 120 Day Accts";#N/A,#N/A,FALSE,"Tickmarks"}</definedName>
    <definedName name="hfg" localSheetId="0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1" hidden="1">#REF!</definedName>
    <definedName name="HJKOL" localSheetId="0" hidden="1">#REF!</definedName>
    <definedName name="HJKOL" hidden="1">#REF!</definedName>
    <definedName name="hlj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lj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localSheetId="1" hidden="1">{"'수정손익계산서'!$AT$97:$AY$174"}</definedName>
    <definedName name="HTML_Control" localSheetId="0" hidden="1">{"'수정손익계산서'!$AT$97:$AY$174"}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1" hidden="1">#REF!</definedName>
    <definedName name="HUI" localSheetId="0" hidden="1">#REF!</definedName>
    <definedName name="HUI" hidden="1">#REF!</definedName>
    <definedName name="internal" localSheetId="1" hidden="1">{#N/A,#N/A,FALSE,"주요여수신";#N/A,#N/A,FALSE,"수신금리";#N/A,#N/A,FALSE,"대출금리";#N/A,#N/A,FALSE,"신규대출";#N/A,#N/A,FALSE,"총액대출"}</definedName>
    <definedName name="internal" localSheetId="0" hidden="1">{#N/A,#N/A,FALSE,"주요여수신";#N/A,#N/A,FALSE,"수신금리";#N/A,#N/A,FALSE,"대출금리";#N/A,#N/A,FALSE,"신규대출";#N/A,#N/A,FALSE,"총액대출"}</definedName>
    <definedName name="internal" hidden="1">{#N/A,#N/A,FALSE,"주요여수신";#N/A,#N/A,FALSE,"수신금리";#N/A,#N/A,FALSE,"대출금리";#N/A,#N/A,FALSE,"신규대출";#N/A,#N/A,FALSE,"총액대출"}</definedName>
    <definedName name="jf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fd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localSheetId="1" hidden="1">{#N/A,#N/A,TRUE,"Summary";#N/A,#N/A,TRUE,"IS";#N/A,#N/A,TRUE,"Adj";#N/A,#N/A,TRUE,"BS";#N/A,#N/A,TRUE,"CF";#N/A,#N/A,TRUE,"Debt";#N/A,#N/A,TRUE,"IRR"}</definedName>
    <definedName name="jhbjkhkj" localSheetId="0" hidden="1">{#N/A,#N/A,TRUE,"Summary";#N/A,#N/A,TRUE,"IS";#N/A,#N/A,TRUE,"Adj";#N/A,#N/A,TRUE,"BS";#N/A,#N/A,TRUE,"CF";#N/A,#N/A,TRUE,"Debt";#N/A,#N/A,TRUE,"IRR"}</definedName>
    <definedName name="jhbjkhkj" hidden="1">{#N/A,#N/A,TRUE,"Summary";#N/A,#N/A,TRUE,"IS";#N/A,#N/A,TRUE,"Adj";#N/A,#N/A,TRUE,"BS";#N/A,#N/A,TRUE,"CF";#N/A,#N/A,TRUE,"Debt";#N/A,#N/A,TRUE,"IRR"}</definedName>
    <definedName name="JUU" localSheetId="1" hidden="1">#REF!</definedName>
    <definedName name="JUU" localSheetId="0" hidden="1">#REF!</definedName>
    <definedName name="JUU" hidden="1">#REF!</definedName>
    <definedName name="KC" localSheetId="1" hidden="1">{#N/A,#N/A,FALSE,"을지 (4)";#N/A,#N/A,FALSE,"을지 (5)";#N/A,#N/A,FALSE,"을지 (6)"}</definedName>
    <definedName name="KC" localSheetId="0" hidden="1">{#N/A,#N/A,FALSE,"을지 (4)";#N/A,#N/A,FALSE,"을지 (5)";#N/A,#N/A,FALSE,"을지 (6)"}</definedName>
    <definedName name="KC" hidden="1">{#N/A,#N/A,FALSE,"을지 (4)";#N/A,#N/A,FALSE,"을지 (5)";#N/A,#N/A,FALSE,"을지 (6)"}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N" localSheetId="1" hidden="1">{#N/A,#N/A,FALSE,"을지 (4)";#N/A,#N/A,FALSE,"을지 (5)";#N/A,#N/A,FALSE,"을지 (6)"}</definedName>
    <definedName name="KN" localSheetId="0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localSheetId="1" hidden="1">{#N/A,#N/A,FALSE,"주요여수신";#N/A,#N/A,FALSE,"수신금리";#N/A,#N/A,FALSE,"대출금리";#N/A,#N/A,FALSE,"신규대출";#N/A,#N/A,FALSE,"총액대출"}</definedName>
    <definedName name="K잔액기준" localSheetId="0" hidden="1">{#N/A,#N/A,FALSE,"주요여수신";#N/A,#N/A,FALSE,"수신금리";#N/A,#N/A,FALSE,"대출금리";#N/A,#N/A,FALSE,"신규대출";#N/A,#N/A,FALSE,"총액대출"}</definedName>
    <definedName name="K잔액기준" hidden="1">{#N/A,#N/A,FALSE,"주요여수신";#N/A,#N/A,FALSE,"수신금리";#N/A,#N/A,FALSE,"대출금리";#N/A,#N/A,FALSE,"신규대출";#N/A,#N/A,FALSE,"총액대출"}</definedName>
    <definedName name="l" hidden="1">{#N/A,#N/A,FALSE,"주요여수신";#N/A,#N/A,FALSE,"수신금리";#N/A,#N/A,FALSE,"대출금리";#N/A,#N/A,FALSE,"신규대출";#N/A,#N/A,FALSE,"총액대출"}</definedName>
    <definedName name="lj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localSheetId="1" hidden="1">{#N/A,#N/A,FALSE,"주요여수신";#N/A,#N/A,FALSE,"수신금리";#N/A,#N/A,FALSE,"대출금리";#N/A,#N/A,FALSE,"신규대출";#N/A,#N/A,FALSE,"총액대출"}</definedName>
    <definedName name="lkhjfs" localSheetId="0" hidden="1">{#N/A,#N/A,FALSE,"주요여수신";#N/A,#N/A,FALSE,"수신금리";#N/A,#N/A,FALSE,"대출금리";#N/A,#N/A,FALSE,"신규대출";#N/A,#N/A,FALSE,"총액대출"}</definedName>
    <definedName name="lkhjfs" hidden="1">{#N/A,#N/A,FALSE,"주요여수신";#N/A,#N/A,FALSE,"수신금리";#N/A,#N/A,FALSE,"대출금리";#N/A,#N/A,FALSE,"신규대출";#N/A,#N/A,FALSE,"총액대출"}</definedName>
    <definedName name="LKJ" localSheetId="1" hidden="1">{#N/A,#N/A,FALSE,"을지 (4)";#N/A,#N/A,FALSE,"을지 (5)";#N/A,#N/A,FALSE,"을지 (6)"}</definedName>
    <definedName name="LKJ" localSheetId="0" hidden="1">{#N/A,#N/A,FALSE,"을지 (4)";#N/A,#N/A,FALSE,"을지 (5)";#N/A,#N/A,FALSE,"을지 (6)"}</definedName>
    <definedName name="LKJ" hidden="1">{#N/A,#N/A,FALSE,"을지 (4)";#N/A,#N/A,FALSE,"을지 (5)";#N/A,#N/A,FALSE,"을지 (6)"}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an" localSheetId="1" hidden="1">{#N/A,#N/A,FALSE,"주요여수신";#N/A,#N/A,FALSE,"수신금리";#N/A,#N/A,FALSE,"대출금리";#N/A,#N/A,FALSE,"신규대출";#N/A,#N/A,FALSE,"총액대출"}</definedName>
    <definedName name="loan" localSheetId="0" hidden="1">{#N/A,#N/A,FALSE,"주요여수신";#N/A,#N/A,FALSE,"수신금리";#N/A,#N/A,FALSE,"대출금리";#N/A,#N/A,FALSE,"신규대출";#N/A,#N/A,FALSE,"총액대출"}</definedName>
    <definedName name="loan" hidden="1">{#N/A,#N/A,FALSE,"주요여수신";#N/A,#N/A,FALSE,"수신금리";#N/A,#N/A,FALSE,"대출금리";#N/A,#N/A,FALSE,"신규대출";#N/A,#N/A,FALSE,"총액대출"}</definedName>
    <definedName name="mar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may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mmm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mm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onthend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ms" localSheetId="1" hidden="1">{#N/A,#N/A,FALSE,"Aging Summary";#N/A,#N/A,FALSE,"Ratio Analysis";#N/A,#N/A,FALSE,"Test 120 Day Accts";#N/A,#N/A,FALSE,"Tickmarks"}</definedName>
    <definedName name="ms" localSheetId="0" hidden="1">{#N/A,#N/A,FALSE,"Aging Summary";#N/A,#N/A,FALSE,"Ratio Analysis";#N/A,#N/A,FALSE,"Test 120 Day Accts";#N/A,#N/A,FALSE,"Tickmarks"}</definedName>
    <definedName name="ms" hidden="1">{#N/A,#N/A,FALSE,"Aging Summary";#N/A,#N/A,FALSE,"Ratio Analysis";#N/A,#N/A,FALSE,"Test 120 Day Accts";#N/A,#N/A,FALSE,"Tickmarks"}</definedName>
    <definedName name="new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newww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nhgv" localSheetId="1" hidden="1">{#N/A,#N/A,FALSE,"주요여수신";#N/A,#N/A,FALSE,"수신금리";#N/A,#N/A,FALSE,"대출금리";#N/A,#N/A,FALSE,"신규대출";#N/A,#N/A,FALSE,"총액대출"}</definedName>
    <definedName name="nhgv" localSheetId="0" hidden="1">{#N/A,#N/A,FALSE,"주요여수신";#N/A,#N/A,FALSE,"수신금리";#N/A,#N/A,FALSE,"대출금리";#N/A,#N/A,FALSE,"신규대출";#N/A,#N/A,FALSE,"총액대출"}</definedName>
    <definedName name="nhgv" hidden="1">{#N/A,#N/A,FALSE,"주요여수신";#N/A,#N/A,FALSE,"수신금리";#N/A,#N/A,FALSE,"대출금리";#N/A,#N/A,FALSE,"신규대출";#N/A,#N/A,FALSE,"총액대출"}</definedName>
    <definedName name="ns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nzn" localSheetId="1" hidden="1">{#N/A,#N/A,FALSE,"Aging Summary";#N/A,#N/A,FALSE,"Ratio Analysis";#N/A,#N/A,FALSE,"Test 120 Day Accts";#N/A,#N/A,FALSE,"Tickmarks"}</definedName>
    <definedName name="nzn" localSheetId="0" hidden="1">{#N/A,#N/A,FALSE,"Aging Summary";#N/A,#N/A,FALSE,"Ratio Analysis";#N/A,#N/A,FALSE,"Test 120 Day Accts";#N/A,#N/A,FALSE,"Tickmarks"}</definedName>
    <definedName name="nzn" hidden="1">{#N/A,#N/A,FALSE,"Aging Summary";#N/A,#N/A,FALSE,"Ratio Analysis";#N/A,#N/A,FALSE,"Test 120 Day Accts";#N/A,#N/A,FALSE,"Tickmarks"}</definedName>
    <definedName name="ou" localSheetId="1" hidden="1">{#N/A,#N/A,FALSE,"Aging Summary";#N/A,#N/A,FALSE,"Ratio Analysis";#N/A,#N/A,FALSE,"Test 120 Day Accts";#N/A,#N/A,FALSE,"Tickmarks"}</definedName>
    <definedName name="ou" localSheetId="0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localSheetId="1" hidden="1">{#N/A,#N/A,TRUE,"Summary";#N/A,#N/A,TRUE,"IS";#N/A,#N/A,TRUE,"Adj";#N/A,#N/A,TRUE,"BS";#N/A,#N/A,TRUE,"CF";#N/A,#N/A,TRUE,"Debt";#N/A,#N/A,TRUE,"IRR"}</definedName>
    <definedName name="ownership" localSheetId="0" hidden="1">{#N/A,#N/A,TRUE,"Summary";#N/A,#N/A,TRUE,"IS";#N/A,#N/A,TRUE,"Adj";#N/A,#N/A,TRUE,"BS";#N/A,#N/A,TRUE,"CF";#N/A,#N/A,TRUE,"Debt";#N/A,#N/A,TRUE,"IRR"}</definedName>
    <definedName name="ownership" hidden="1">{#N/A,#N/A,TRUE,"Summary";#N/A,#N/A,TRUE,"IS";#N/A,#N/A,TRUE,"Adj";#N/A,#N/A,TRUE,"BS";#N/A,#N/A,TRUE,"CF";#N/A,#N/A,TRUE,"Debt";#N/A,#N/A,TRUE,"IRR"}</definedName>
    <definedName name="_xlnm.Print_Area" localSheetId="1">손익계산서!$A$1:$I$126</definedName>
    <definedName name="_xlnm.Print_Area" localSheetId="0">재무상태표!$A$1:$J$321</definedName>
    <definedName name="_xlnm.Print_Titles" localSheetId="1">손익계산서!$1:$7</definedName>
    <definedName name="_xlnm.Print_Titles" localSheetId="0">재무상태표!$1:$7</definedName>
    <definedName name="QAW" localSheetId="1" hidden="1">{#N/A,#N/A,FALSE,"을지 (4)";#N/A,#N/A,FALSE,"을지 (5)";#N/A,#N/A,FALSE,"을지 (6)"}</definedName>
    <definedName name="QAW" localSheetId="0" hidden="1">{#N/A,#N/A,FALSE,"을지 (4)";#N/A,#N/A,FALSE,"을지 (5)";#N/A,#N/A,FALSE,"을지 (6)"}</definedName>
    <definedName name="QAW" hidden="1">{#N/A,#N/A,FALSE,"을지 (4)";#N/A,#N/A,FALSE,"을지 (5)";#N/A,#N/A,FALSE,"을지 (6)"}</definedName>
    <definedName name="QE" localSheetId="1" hidden="1">{#N/A,#N/A,FALSE,"초도품";#N/A,#N/A,FALSE,"초도품 (2)";#N/A,#N/A,FALSE,"초도품 (3)";#N/A,#N/A,FALSE,"초도품 (4)";#N/A,#N/A,FALSE,"초도품 (5)";#N/A,#N/A,FALSE,"초도품 (6)"}</definedName>
    <definedName name="QE" localSheetId="0" hidden="1">{#N/A,#N/A,FALSE,"초도품";#N/A,#N/A,FALSE,"초도품 (2)";#N/A,#N/A,FALSE,"초도품 (3)";#N/A,#N/A,FALSE,"초도품 (4)";#N/A,#N/A,FALSE,"초도품 (5)";#N/A,#N/A,FALSE,"초도품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{#N/A,#N/A,TRUE,"일정"}</definedName>
    <definedName name="qqqqqqq" localSheetId="1" hidden="1">{#N/A,#N/A,FALSE,"BS";#N/A,#N/A,FALSE,"BS_2"}</definedName>
    <definedName name="qqqqqqq" localSheetId="0" hidden="1">{#N/A,#N/A,FALSE,"BS";#N/A,#N/A,FALSE,"BS_2"}</definedName>
    <definedName name="qqqqqqq" hidden="1">{#N/A,#N/A,FALSE,"BS";#N/A,#N/A,FALSE,"BS_2"}</definedName>
    <definedName name="qqqqqqqqqqqqqqq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qqqqqqqqq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localSheetId="1" hidden="1">{#N/A,#N/A,FALSE,"을지 (4)";#N/A,#N/A,FALSE,"을지 (5)";#N/A,#N/A,FALSE,"을지 (6)"}</definedName>
    <definedName name="QSS" localSheetId="0" hidden="1">{#N/A,#N/A,FALSE,"을지 (4)";#N/A,#N/A,FALSE,"을지 (5)";#N/A,#N/A,FALSE,"을지 (6)"}</definedName>
    <definedName name="QSS" hidden="1">{#N/A,#N/A,FALSE,"을지 (4)";#N/A,#N/A,FALSE,"을지 (5)";#N/A,#N/A,FALSE,"을지 (6)"}</definedName>
    <definedName name="QW" localSheetId="1" hidden="1">{#N/A,#N/A,FALSE,"을지 (4)";#N/A,#N/A,FALSE,"을지 (5)";#N/A,#N/A,FALSE,"을지 (6)"}</definedName>
    <definedName name="QW" localSheetId="0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localSheetId="1" hidden="1">{#N/A,#N/A,FALSE,"을지 (4)";#N/A,#N/A,FALSE,"을지 (5)";#N/A,#N/A,FALSE,"을지 (6)"}</definedName>
    <definedName name="QWA" localSheetId="0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qy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localSheetId="1" hidden="1">{#N/A,#N/A,FALSE,"단축1";#N/A,#N/A,FALSE,"단축2";#N/A,#N/A,FALSE,"단축3";#N/A,#N/A,FALSE,"장축";#N/A,#N/A,FALSE,"4WD"}</definedName>
    <definedName name="R_COVER" localSheetId="0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nked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ranked1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RE" localSheetId="1" hidden="1">{#N/A,#N/A,FALSE,"초도품";#N/A,#N/A,FALSE,"초도품 (2)";#N/A,#N/A,FALSE,"초도품 (3)";#N/A,#N/A,FALSE,"초도품 (4)";#N/A,#N/A,FALSE,"초도품 (5)";#N/A,#N/A,FALSE,"초도품 (6)"}</definedName>
    <definedName name="RE" localSheetId="0" hidden="1">{#N/A,#N/A,FALSE,"초도품";#N/A,#N/A,FALSE,"초도품 (2)";#N/A,#N/A,FALSE,"초도품 (3)";#N/A,#N/A,FALSE,"초도품 (4)";#N/A,#N/A,FALSE,"초도품 (5)";#N/A,#N/A,FALSE,"초도품 (6)"}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localSheetId="1" hidden="1">{#N/A,#N/A,FALSE,"초도품";#N/A,#N/A,FALSE,"초도품 (2)";#N/A,#N/A,FALSE,"초도품 (3)";#N/A,#N/A,FALSE,"초도품 (4)";#N/A,#N/A,FALSE,"초도품 (5)";#N/A,#N/A,FALSE,"초도품 (6)"}</definedName>
    <definedName name="RKRKR" localSheetId="0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localSheetId="1" hidden="1">{#N/A,#N/A,FALSE,"단축1";#N/A,#N/A,FALSE,"단축2";#N/A,#N/A,FALSE,"단축3";#N/A,#N/A,FALSE,"장축";#N/A,#N/A,FALSE,"4WD"}</definedName>
    <definedName name="RR.BRAKE" localSheetId="0" hidden="1">{#N/A,#N/A,FALSE,"단축1";#N/A,#N/A,FALSE,"단축2";#N/A,#N/A,FALSE,"단축3";#N/A,#N/A,FALSE,"장축";#N/A,#N/A,FALSE,"4WD"}</definedName>
    <definedName name="RR.BRAKE" hidden="1">{#N/A,#N/A,FALSE,"단축1";#N/A,#N/A,FALSE,"단축2";#N/A,#N/A,FALSE,"단축3";#N/A,#N/A,FALSE,"장축";#N/A,#N/A,FALSE,"4WD"}</definedName>
    <definedName name="RR.BRK" localSheetId="1" hidden="1">{#N/A,#N/A,FALSE,"단축1";#N/A,#N/A,FALSE,"단축2";#N/A,#N/A,FALSE,"단축3";#N/A,#N/A,FALSE,"장축";#N/A,#N/A,FALSE,"4WD"}</definedName>
    <definedName name="RR.BRK" localSheetId="0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localSheetId="1" hidden="1">{#N/A,#N/A,FALSE,"Aging Summary";#N/A,#N/A,FALSE,"Ratio Analysis";#N/A,#N/A,FALSE,"Test 120 Day Accts";#N/A,#N/A,FALSE,"Tickmarks"}</definedName>
    <definedName name="rw" localSheetId="0" hidden="1">{#N/A,#N/A,FALSE,"Aging Summary";#N/A,#N/A,FALSE,"Ratio Analysis";#N/A,#N/A,FALSE,"Test 120 Day Accts";#N/A,#N/A,FALSE,"Tickmarks"}</definedName>
    <definedName name="rw" hidden="1">{#N/A,#N/A,FALSE,"Aging Summary";#N/A,#N/A,FALSE,"Ratio Analysis";#N/A,#N/A,FALSE,"Test 120 Day Accts";#N/A,#N/A,FALSE,"Tickmarks"}</definedName>
    <definedName name="s50c1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50c1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APBEXdnldView" hidden="1">"419XS9RUH8RNHPOMVFCKW98L0"</definedName>
    <definedName name="SAPBEXrevision" hidden="1">3</definedName>
    <definedName name="SAPBEXsysID" hidden="1">"KPW"</definedName>
    <definedName name="SAPBEXwbID" hidden="1">"3VFBKKIBDYXJRM5R405GOSQK8"</definedName>
    <definedName name="sdf" localSheetId="1" hidden="1">{#N/A,#N/A,FALSE,"BS";#N/A,#N/A,FALSE,"PL";#N/A,#N/A,FALSE,"처분";#N/A,#N/A,FALSE,"현금";#N/A,#N/A,FALSE,"매출";#N/A,#N/A,FALSE,"원가";#N/A,#N/A,FALSE,"경영"}</definedName>
    <definedName name="sdf" localSheetId="0" hidden="1">{#N/A,#N/A,FALSE,"BS";#N/A,#N/A,FALSE,"PL";#N/A,#N/A,FALSE,"처분";#N/A,#N/A,FALSE,"현금";#N/A,#N/A,FALSE,"매출";#N/A,#N/A,FALSE,"원가";#N/A,#N/A,FALSE,"경영"}</definedName>
    <definedName name="sdf" hidden="1">{#N/A,#N/A,FALSE,"BS";#N/A,#N/A,FALSE,"PL";#N/A,#N/A,FALSE,"처분";#N/A,#N/A,FALSE,"현금";#N/A,#N/A,FALSE,"매출";#N/A,#N/A,FALSE,"원가";#N/A,#N/A,FALSE,"경영"}</definedName>
    <definedName name="sdfg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localSheetId="1" hidden="1">{#N/A,#N/A,FALSE,"Aging Summary";#N/A,#N/A,FALSE,"Ratio Analysis";#N/A,#N/A,FALSE,"Test 120 Day Accts";#N/A,#N/A,FALSE,"Tickmarks"}</definedName>
    <definedName name="sdfgd" localSheetId="0" hidden="1">{#N/A,#N/A,FALSE,"Aging Summary";#N/A,#N/A,FALSE,"Ratio Analysis";#N/A,#N/A,FALSE,"Test 120 Day Accts";#N/A,#N/A,FALSE,"Tickmarks"}</definedName>
    <definedName name="sdfgd" hidden="1">{#N/A,#N/A,FALSE,"Aging Summary";#N/A,#N/A,FALSE,"Ratio Analysis";#N/A,#N/A,FALSE,"Test 120 Day Accts";#N/A,#N/A,FALSE,"Tickmarks"}</definedName>
    <definedName name="sgddh" localSheetId="1" hidden="1">{#N/A,#N/A,FALSE,"Aging Summary";#N/A,#N/A,FALSE,"Ratio Analysis";#N/A,#N/A,FALSE,"Test 120 Day Accts";#N/A,#N/A,FALSE,"Tickmarks"}</definedName>
    <definedName name="sgddh" localSheetId="0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fd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gs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localSheetId="1" hidden="1">{#N/A,#N/A,FALSE,"Aging Summary";#N/A,#N/A,FALSE,"Ratio Analysis";#N/A,#N/A,FALSE,"Test 120 Day Accts";#N/A,#N/A,FALSE,"Tickmarks"}</definedName>
    <definedName name="shgsd" localSheetId="0" hidden="1">{#N/A,#N/A,FALSE,"Aging Summary";#N/A,#N/A,FALSE,"Ratio Analysis";#N/A,#N/A,FALSE,"Test 120 Day Accts";#N/A,#N/A,FALSE,"Tickmarks"}</definedName>
    <definedName name="shgsd" hidden="1">{#N/A,#N/A,FALSE,"Aging Summary";#N/A,#N/A,FALSE,"Ratio Analysis";#N/A,#N/A,FALSE,"Test 120 Day Accts";#N/A,#N/A,FALSE,"Tickmarks"}</definedName>
    <definedName name="SHIN" hidden="1">{#N/A,#N/A,FALSE,"P.C.B"}</definedName>
    <definedName name="sksk" localSheetId="1" hidden="1">{#N/A,#N/A,FALSE,"주요여수신";#N/A,#N/A,FALSE,"수신금리";#N/A,#N/A,FALSE,"대출금리";#N/A,#N/A,FALSE,"신규대출";#N/A,#N/A,FALSE,"총액대출"}</definedName>
    <definedName name="sksk" localSheetId="0" hidden="1">{#N/A,#N/A,FALSE,"주요여수신";#N/A,#N/A,FALSE,"수신금리";#N/A,#N/A,FALSE,"대출금리";#N/A,#N/A,FALSE,"신규대출";#N/A,#N/A,FALSE,"총액대출"}</definedName>
    <definedName name="sksk" hidden="1">{#N/A,#N/A,FALSE,"주요여수신";#N/A,#N/A,FALSE,"수신금리";#N/A,#N/A,FALSE,"대출금리";#N/A,#N/A,FALSE,"신규대출";#N/A,#N/A,FALSE,"총액대출"}</definedName>
    <definedName name="sm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OON" hidden="1">{#N/A,#N/A,FALSE,"P.C.B"}</definedName>
    <definedName name="SPA" localSheetId="1" hidden="1">{#N/A,#N/A,FALSE,"주요여수신";#N/A,#N/A,FALSE,"수신금리";#N/A,#N/A,FALSE,"대출금리";#N/A,#N/A,FALSE,"신규대출";#N/A,#N/A,FALSE,"총액대출"}</definedName>
    <definedName name="SPA" localSheetId="0" hidden="1">{#N/A,#N/A,FALSE,"주요여수신";#N/A,#N/A,FALSE,"수신금리";#N/A,#N/A,FALSE,"대출금리";#N/A,#N/A,FALSE,"신규대출";#N/A,#N/A,FALSE,"총액대출"}</definedName>
    <definedName name="SPA" hidden="1">{#N/A,#N/A,FALSE,"주요여수신";#N/A,#N/A,FALSE,"수신금리";#N/A,#N/A,FALSE,"대출금리";#N/A,#N/A,FALSE,"신규대출";#N/A,#N/A,FALSE,"총액대출"}</definedName>
    <definedName name="SPB" localSheetId="1" hidden="1">{#N/A,#N/A,FALSE,"주요여수신";#N/A,#N/A,FALSE,"수신금리";#N/A,#N/A,FALSE,"대출금리";#N/A,#N/A,FALSE,"신규대출";#N/A,#N/A,FALSE,"총액대출"}</definedName>
    <definedName name="SPB" localSheetId="0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localSheetId="1" hidden="1">{#N/A,#N/A,FALSE,"주요여수신";#N/A,#N/A,FALSE,"수신금리";#N/A,#N/A,FALSE,"대출금리";#N/A,#N/A,FALSE,"신규대출";#N/A,#N/A,FALSE,"총액대출"}</definedName>
    <definedName name="SPC" localSheetId="0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localSheetId="1" hidden="1">{#N/A,#N/A,FALSE,"주요여수신";#N/A,#N/A,FALSE,"수신금리";#N/A,#N/A,FALSE,"대출금리";#N/A,#N/A,FALSE,"신규대출";#N/A,#N/A,FALSE,"총액대출"}</definedName>
    <definedName name="SPD" localSheetId="0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localSheetId="1" hidden="1">{#N/A,#N/A,FALSE,"주요여수신";#N/A,#N/A,FALSE,"수신금리";#N/A,#N/A,FALSE,"대출금리";#N/A,#N/A,FALSE,"신규대출";#N/A,#N/A,FALSE,"총액대출"}</definedName>
    <definedName name="SPE" localSheetId="0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localSheetId="1" hidden="1">{#N/A,#N/A,FALSE,"BS";#N/A,#N/A,FALSE,"PL";#N/A,#N/A,FALSE,"처분";#N/A,#N/A,FALSE,"현금";#N/A,#N/A,FALSE,"매출";#N/A,#N/A,FALSE,"원가";#N/A,#N/A,FALSE,"경영"}</definedName>
    <definedName name="srf" localSheetId="0" hidden="1">{#N/A,#N/A,FALSE,"BS";#N/A,#N/A,FALSE,"PL";#N/A,#N/A,FALSE,"처분";#N/A,#N/A,FALSE,"현금";#N/A,#N/A,FALSE,"매출";#N/A,#N/A,FALSE,"원가";#N/A,#N/A,FALSE,"경영"}</definedName>
    <definedName name="srf" hidden="1">{#N/A,#N/A,FALSE,"BS";#N/A,#N/A,FALSE,"PL";#N/A,#N/A,FALSE,"처분";#N/A,#N/A,FALSE,"현금";#N/A,#N/A,FALSE,"매출";#N/A,#N/A,FALSE,"원가";#N/A,#N/A,FALSE,"경영"}</definedName>
    <definedName name="SSD" localSheetId="1" hidden="1">{#N/A,#N/A,FALSE,"을지 (4)";#N/A,#N/A,FALSE,"을지 (5)";#N/A,#N/A,FALSE,"을지 (6)"}</definedName>
    <definedName name="SSD" localSheetId="0" hidden="1">{#N/A,#N/A,FALSE,"을지 (4)";#N/A,#N/A,FALSE,"을지 (5)";#N/A,#N/A,FALSE,"을지 (6)"}</definedName>
    <definedName name="SSD" hidden="1">{#N/A,#N/A,FALSE,"을지 (4)";#N/A,#N/A,FALSE,"을지 (5)";#N/A,#N/A,FALSE,"을지 (6)"}</definedName>
    <definedName name="SSS" localSheetId="1" hidden="1">#REF!</definedName>
    <definedName name="SSS" localSheetId="0" hidden="1">#REF!</definedName>
    <definedName name="SSS" hidden="1">#REF!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st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TextRefCopyRangeCount" localSheetId="1" hidden="1">5</definedName>
    <definedName name="TextRefCopyRangeCount" localSheetId="0" hidden="1">5</definedName>
    <definedName name="TextRefCopyRangeCount" hidden="1">22</definedName>
    <definedName name="Tina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ina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ony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ORSION" localSheetId="1" hidden="1">{#N/A,#N/A,FALSE,"단축1";#N/A,#N/A,FALSE,"단축2";#N/A,#N/A,FALSE,"단축3";#N/A,#N/A,FALSE,"장축";#N/A,#N/A,FALSE,"4WD"}</definedName>
    <definedName name="TORSION" localSheetId="0" hidden="1">{#N/A,#N/A,FALSE,"단축1";#N/A,#N/A,FALSE,"단축2";#N/A,#N/A,FALSE,"단축3";#N/A,#N/A,FALSE,"장축";#N/A,#N/A,FALSE,"4WD"}</definedName>
    <definedName name="TORSION" hidden="1">{#N/A,#N/A,FALSE,"단축1";#N/A,#N/A,FALSE,"단축2";#N/A,#N/A,FALSE,"단축3";#N/A,#N/A,FALSE,"장축";#N/A,#N/A,FALSE,"4WD"}</definedName>
    <definedName name="tp" localSheetId="1" hidden="1">{#N/A,#N/A,FALSE,"주요여수신";#N/A,#N/A,FALSE,"수신금리";#N/A,#N/A,FALSE,"대출금리";#N/A,#N/A,FALSE,"신규대출";#N/A,#N/A,FALSE,"총액대출"}</definedName>
    <definedName name="tp" localSheetId="0" hidden="1">{#N/A,#N/A,FALSE,"주요여수신";#N/A,#N/A,FALSE,"수신금리";#N/A,#N/A,FALSE,"대출금리";#N/A,#N/A,FALSE,"신규대출";#N/A,#N/A,FALSE,"총액대출"}</definedName>
    <definedName name="tp" hidden="1">{#N/A,#N/A,FALSE,"주요여수신";#N/A,#N/A,FALSE,"수신금리";#N/A,#N/A,FALSE,"대출금리";#N/A,#N/A,FALSE,"신규대출";#N/A,#N/A,FALSE,"총액대출"}</definedName>
    <definedName name="tw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tw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localSheetId="1" hidden="1">{#N/A,#N/A,FALSE,"초도품";#N/A,#N/A,FALSE,"초도품 (2)";#N/A,#N/A,FALSE,"초도품 (3)";#N/A,#N/A,FALSE,"초도품 (4)";#N/A,#N/A,FALSE,"초도품 (5)";#N/A,#N/A,FALSE,"초도품 (6)"}</definedName>
    <definedName name="WA" localSheetId="0" hidden="1">{#N/A,#N/A,FALSE,"초도품";#N/A,#N/A,FALSE,"초도품 (2)";#N/A,#N/A,FALSE,"초도품 (3)";#N/A,#N/A,FALSE,"초도품 (4)";#N/A,#N/A,FALSE,"초도품 (5)";#N/A,#N/A,FALSE,"초도품 (6)"}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localSheetId="1" hidden="1">{#N/A,#N/A,FALSE,"을지 (4)";#N/A,#N/A,FALSE,"을지 (5)";#N/A,#N/A,FALSE,"을지 (6)"}</definedName>
    <definedName name="WE" localSheetId="0" hidden="1">{#N/A,#N/A,FALSE,"을지 (4)";#N/A,#N/A,FALSE,"을지 (5)";#N/A,#N/A,FALSE,"을지 (6)"}</definedName>
    <definedName name="WE" hidden="1">{#N/A,#N/A,FALSE,"을지 (4)";#N/A,#N/A,FALSE,"을지 (5)";#N/A,#N/A,FALSE,"을지 (6)"}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localSheetId="1" hidden="1">{#N/A,#N/A,FALSE,"을지 (4)";#N/A,#N/A,FALSE,"을지 (5)";#N/A,#N/A,FALSE,"을지 (6)"}</definedName>
    <definedName name="WQ" localSheetId="0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localSheetId="1" hidden="1">{#N/A,#N/A,FALSE,"Aging Summary";#N/A,#N/A,FALSE,"Ratio Analysis";#N/A,#N/A,FALSE,"Test 120 Day Accts";#N/A,#N/A,FALSE,"Tickmarks"}</definedName>
    <definedName name="wr" localSheetId="0" hidden="1">{#N/A,#N/A,FALSE,"Aging Summary";#N/A,#N/A,FALSE,"Ratio Analysis";#N/A,#N/A,FALSE,"Test 120 Day Accts";#N/A,#N/A,FALSE,"Tickmarks"}</definedName>
    <definedName name="wr" hidden="1">{#N/A,#N/A,FALSE,"Aging Summary";#N/A,#N/A,FALSE,"Ratio Analysis";#N/A,#N/A,FALSE,"Test 120 Day Accts";#N/A,#N/A,FALSE,"Tickmarks"}</definedName>
    <definedName name="wret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et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95년도결산보고서.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localSheetId="1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LL.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localSheetId="1" hidden="1">{#N/A,#N/A,FALSE,"을지 (4)";#N/A,#N/A,FALSE,"을지 (5)";#N/A,#N/A,FALSE,"을지 (6)"}</definedName>
    <definedName name="wrn.AU._.검사성적서." localSheetId="0" hidden="1">{#N/A,#N/A,FALSE,"을지 (4)";#N/A,#N/A,FALSE,"을지 (5)";#N/A,#N/A,FALSE,"을지 (6)"}</definedName>
    <definedName name="wrn.AU._.검사성적서." hidden="1">{#N/A,#N/A,FALSE,"을지 (4)";#N/A,#N/A,FALSE,"을지 (5)";#N/A,#N/A,FALSE,"을지 (6)"}</definedName>
    <definedName name="wrn.AU._.초도품._.보증서." localSheetId="1" hidden="1">{#N/A,#N/A,FALSE,"초도품";#N/A,#N/A,FALSE,"초도품 (2)";#N/A,#N/A,FALSE,"초도품 (3)";#N/A,#N/A,FALSE,"초도품 (4)";#N/A,#N/A,FALSE,"초도품 (5)";#N/A,#N/A,FALSE,"초도품 (6)"}</definedName>
    <definedName name="wrn.AU._.초도품._.보증서." localSheetId="0" hidden="1">{#N/A,#N/A,FALSE,"초도품";#N/A,#N/A,FALSE,"초도품 (2)";#N/A,#N/A,FALSE,"초도품 (3)";#N/A,#N/A,FALSE,"초도품 (4)";#N/A,#N/A,FALSE,"초도품 (5)";#N/A,#N/A,FALSE,"초도품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localSheetId="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" localSheetId="0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localSheetId="1" hidden="1">{#N/A,#N/A,FALSE,"BS";#N/A,#N/A,FALSE,"PL";#N/A,#N/A,FALSE,"처분";#N/A,#N/A,FALSE,"현금";#N/A,#N/A,FALSE,"매출";#N/A,#N/A,FALSE,"원가";#N/A,#N/A,FALSE,"경영"}</definedName>
    <definedName name="wrn.COSA._.FS._.국문." localSheetId="0" hidden="1">{#N/A,#N/A,FALSE,"BS";#N/A,#N/A,FALSE,"PL";#N/A,#N/A,FALSE,"처분";#N/A,#N/A,FALSE,"현금";#N/A,#N/A,FALSE,"매출";#N/A,#N/A,FALSE,"원가";#N/A,#N/A,FALSE,"경영"}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FF94TAX." localSheetId="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" localSheetId="0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Month._.End._.Print._.Out.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nbc." localSheetId="1" hidden="1">{#N/A,#N/A,FALSE,"1월";#N/A,#N/A,FALSE,"2월";#N/A,#N/A,FALSE,"3월";#N/A,#N/A,FALSE,"4월";#N/A,#N/A,FALSE,"5월";#N/A,#N/A,FALSE,"7월";#N/A,#N/A,FALSE,"8월";#N/A,#N/A,FALSE,"10월"}</definedName>
    <definedName name="wrn.nbc." localSheetId="0" hidden="1">{#N/A,#N/A,FALSE,"1월";#N/A,#N/A,FALSE,"2월";#N/A,#N/A,FALSE,"3월";#N/A,#N/A,FALSE,"4월";#N/A,#N/A,FALSE,"5월";#N/A,#N/A,FALSE,"7월";#N/A,#N/A,FALSE,"8월";#N/A,#N/A,FALSE,"10월"}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localSheetId="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CB원가계산." hidden="1">{#N/A,#N/A,FALSE,"P.C.B"}</definedName>
    <definedName name="wrn.PrintAll." localSheetId="1" hidden="1">{#N/A,#N/A,TRUE,"Summary";#N/A,#N/A,TRUE,"IS";#N/A,#N/A,TRUE,"Adj";#N/A,#N/A,TRUE,"BS";#N/A,#N/A,TRUE,"CF";#N/A,#N/A,TRUE,"Debt";#N/A,#N/A,TRUE,"IRR"}</definedName>
    <definedName name="wrn.PrintAll." localSheetId="0" hidden="1">{#N/A,#N/A,TRUE,"Summary";#N/A,#N/A,TRUE,"IS";#N/A,#N/A,TRUE,"Adj";#N/A,#N/A,TRUE,"BS";#N/A,#N/A,TRUE,"CF";#N/A,#N/A,TRUE,"Debt";#N/A,#N/A,TRUE,"IRR"}</definedName>
    <definedName name="wrn.PrintAll." hidden="1">{#N/A,#N/A,TRUE,"Summary";#N/A,#N/A,TRUE,"IS";#N/A,#N/A,TRUE,"Adj";#N/A,#N/A,TRUE,"BS";#N/A,#N/A,TRUE,"CF";#N/A,#N/A,TRUE,"Debt";#N/A,#N/A,TRUE,"IRR"}</definedName>
    <definedName name="wrn.RANKED._.REC._.LLC.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wrn.RANKED._.REV._.GRP._.LLC.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wrn.SAA94TAX." localSheetId="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localSheetId="1" hidden="1">{#N/A,#N/A,FALSE,"BS";#N/A,#N/A,FALSE,"BS_2"}</definedName>
    <definedName name="wrn.결산공고." localSheetId="0" hidden="1">{#N/A,#N/A,FALSE,"BS";#N/A,#N/A,FALSE,"BS_2"}</definedName>
    <definedName name="wrn.결산공고." hidden="1">{#N/A,#N/A,FALSE,"BS";#N/A,#N/A,FALSE,"BS_2"}</definedName>
    <definedName name="wrn.결산보고서.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보고서.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localSheetId="1" hidden="1">{#N/A,#N/A,TRUE,"최종합계잔액시산표";#N/A,#N/A,TRUE,"최종대차대조표";#N/A,#N/A,TRUE,"최종손익계산서";#N/A,#N/A,TRUE,"재무상태변동표";#N/A,#N/A,TRUE,"이익잉여금처분"}</definedName>
    <definedName name="wrn.결산서." localSheetId="0" hidden="1">{#N/A,#N/A,TRUE,"최종합계잔액시산표";#N/A,#N/A,TRUE,"최종대차대조표";#N/A,#N/A,TRUE,"최종손익계산서";#N/A,#N/A,TRUE,"재무상태변동표";#N/A,#N/A,TRUE,"이익잉여금처분"}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localSheetId="1" hidden="1">{#N/A,#N/A,FALSE,"Sheet1";#N/A,#N/A,FALSE,"기평9607"}</definedName>
    <definedName name="wrn.보고서." localSheetId="0" hidden="1">{#N/A,#N/A,FALSE,"Sheet1";#N/A,#N/A,FALSE,"기평9607"}</definedName>
    <definedName name="wrn.보고서." hidden="1">{#N/A,#N/A,FALSE,"Sheet1";#N/A,#N/A,FALSE,"기평9607"}</definedName>
    <definedName name="wrn.비용예산처리지침서." localSheetId="1" hidden="1">{#N/A,#N/A,TRUE,"지침서";#N/A,#N/A,TRUE,"처리방법"}</definedName>
    <definedName name="wrn.비용예산처리지침서." localSheetId="0" hidden="1">{#N/A,#N/A,TRUE,"지침서";#N/A,#N/A,TRUE,"처리방법"}</definedName>
    <definedName name="wrn.비용예산처리지침서." hidden="1">{#N/A,#N/A,TRUE,"지침서";#N/A,#N/A,TRUE,"처리방법"}</definedName>
    <definedName name="wrn.세무조정계산서.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localSheetId="1" hidden="1">{#N/A,#N/A,FALSE,"신규dep";#N/A,#N/A,FALSE,"신규dep-금형상각후";#N/A,#N/A,FALSE,"신규dep-연구비상각후";#N/A,#N/A,FALSE,"신규dep-기계,공구상각후"}</definedName>
    <definedName name="wrn.신규dep._.full._.set." localSheetId="0" hidden="1">{#N/A,#N/A,FALSE,"신규dep";#N/A,#N/A,FALSE,"신규dep-금형상각후";#N/A,#N/A,FALSE,"신규dep-연구비상각후";#N/A,#N/A,FALSE,"신규dep-기계,공구상각후"}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1.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씨엠정산.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localSheetId="1" hidden="1">{#N/A,#N/A,FALSE,"BS";#N/A,#N/A,FALSE,"IS";#N/A,#N/A,FALSE,"결손금처리";#N/A,#N/A,FALSE,"cashflow"}</definedName>
    <definedName name="wrn.재무제표." localSheetId="0" hidden="1">{#N/A,#N/A,FALSE,"BS";#N/A,#N/A,FALSE,"IS";#N/A,#N/A,FALSE,"결손금처리";#N/A,#N/A,FALSE,"cashflow"}</definedName>
    <definedName name="wrn.재무제표." hidden="1">{#N/A,#N/A,FALSE,"BS";#N/A,#N/A,FALSE,"IS";#N/A,#N/A,FALSE,"결손금처리";#N/A,#N/A,FALSE,"cashflow"}</definedName>
    <definedName name="wrn.전부인쇄." localSheetId="1" hidden="1">{#N/A,#N/A,FALSE,"단축1";#N/A,#N/A,FALSE,"단축2";#N/A,#N/A,FALSE,"단축3";#N/A,#N/A,FALSE,"장축";#N/A,#N/A,FALSE,"4WD"}</definedName>
    <definedName name="wrn.전부인쇄." localSheetId="0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hidden="1">{#N/A,#N/A,TRUE,"일정"}</definedName>
    <definedName name="wrn.한국은행._.보고서." localSheetId="1" hidden="1">{#N/A,#N/A,FALSE,"주요여수신";#N/A,#N/A,FALSE,"수신금리";#N/A,#N/A,FALSE,"대출금리";#N/A,#N/A,FALSE,"신규대출";#N/A,#N/A,FALSE,"총액대출"}</definedName>
    <definedName name="wrn.한국은행._.보고서." localSheetId="0" hidden="1">{#N/A,#N/A,FALSE,"주요여수신";#N/A,#N/A,FALSE,"수신금리";#N/A,#N/A,FALSE,"대출금리";#N/A,#N/A,FALSE,"신규대출";#N/A,#N/A,FALSE,"총액대출"}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localSheetId="1" hidden="1">{#N/A,#N/A,TRUE,"매출진척-1";#N/A,#N/A,TRUE,"매출진척-2";#N/A,#N/A,TRUE,"제품실적";#N/A,#N/A,TRUE,"RAC";#N/A,#N/A,TRUE,"PAC ";#N/A,#N/A,TRUE,"재고현황";#N/A,#N/A,TRUE,"공지사항"}</definedName>
    <definedName name="wrn.회의0104.XLS." localSheetId="0" hidden="1">{#N/A,#N/A,TRUE,"매출진척-1";#N/A,#N/A,TRUE,"매출진척-2";#N/A,#N/A,TRUE,"제품실적";#N/A,#N/A,TRUE,"RAC";#N/A,#N/A,TRUE,"PAC ";#N/A,#N/A,TRUE,"재고현황";#N/A,#N/A,TRUE,"공지사항"}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S" localSheetId="1" hidden="1">{#N/A,#N/A,FALSE,"을지 (4)";#N/A,#N/A,FALSE,"을지 (5)";#N/A,#N/A,FALSE,"을지 (6)"}</definedName>
    <definedName name="XDS" localSheetId="0" hidden="1">{#N/A,#N/A,FALSE,"을지 (4)";#N/A,#N/A,FALSE,"을지 (5)";#N/A,#N/A,FALSE,"을지 (6)"}</definedName>
    <definedName name="XDS" hidden="1">{#N/A,#N/A,FALSE,"을지 (4)";#N/A,#N/A,FALSE,"을지 (5)";#N/A,#N/A,FALSE,"을지 (6)"}</definedName>
    <definedName name="xm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m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1" hidden="1">[6]Lead!#REF!</definedName>
    <definedName name="XREF_COLUMN_1" localSheetId="0" hidden="1">[6]Lead!#REF!</definedName>
    <definedName name="XREF_COLUMN_1" hidden="1">#REF!</definedName>
    <definedName name="XREF_COLUMN_11" localSheetId="1" hidden="1">#REF!</definedName>
    <definedName name="XREF_COLUMN_11" localSheetId="0" hidden="1">#REF!</definedName>
    <definedName name="XREF_COLUMN_11" hidden="1">#REF!</definedName>
    <definedName name="XREF_COLUMN_16" localSheetId="1" hidden="1">#REF!</definedName>
    <definedName name="XREF_COLUMN_16" localSheetId="0" hidden="1">#REF!</definedName>
    <definedName name="XREF_COLUMN_16" hidden="1">#REF!</definedName>
    <definedName name="XREF_COLUMN_18" localSheetId="1" hidden="1">#REF!</definedName>
    <definedName name="XREF_COLUMN_18" localSheetId="0" hidden="1">#REF!</definedName>
    <definedName name="XREF_COLUMN_18" hidden="1">#REF!</definedName>
    <definedName name="XREF_COLUMN_2" localSheetId="1" hidden="1">#REF!</definedName>
    <definedName name="XREF_COLUMN_2" localSheetId="0" hidden="1">#REF!</definedName>
    <definedName name="XREF_COLUMN_2" hidden="1">#REF!</definedName>
    <definedName name="XREF_COLUMN_24" localSheetId="1" hidden="1">#REF!</definedName>
    <definedName name="XREF_COLUMN_24" localSheetId="0" hidden="1">#REF!</definedName>
    <definedName name="XREF_COLUMN_24" hidden="1">#REF!</definedName>
    <definedName name="XREF_COLUMN_3" localSheetId="1" hidden="1">[7]가맹점매출!#REF!</definedName>
    <definedName name="XREF_COLUMN_3" hidden="1">[7]가맹점매출!#REF!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_COLUMN_5" localSheetId="1" hidden="1">#REF!</definedName>
    <definedName name="XREF_COLUMN_5" localSheetId="0" hidden="1">#REF!</definedName>
    <definedName name="XREF_COLUMN_5" hidden="1">#REF!</definedName>
    <definedName name="XREF_COLUMN_6" localSheetId="1" hidden="1">#REF!</definedName>
    <definedName name="XREF_COLUMN_6" localSheetId="0" hidden="1">#REF!</definedName>
    <definedName name="XREF_COLUMN_6" hidden="1">#REF!</definedName>
    <definedName name="XREF_COLUMN_7" localSheetId="1" hidden="1">#REF!</definedName>
    <definedName name="XREF_COLUMN_7" hidden="1">#REF!</definedName>
    <definedName name="XREF_COLUMN_8" localSheetId="1" hidden="1">#REF!</definedName>
    <definedName name="XREF_COLUMN_8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localSheetId="1" hidden="1">2</definedName>
    <definedName name="XRefColumnsCount" localSheetId="0" hidden="1">2</definedName>
    <definedName name="XRefColumnsCount" hidden="1">1</definedName>
    <definedName name="XRefCopy1" localSheetId="1" hidden="1">#REF!</definedName>
    <definedName name="XRefCopy1" localSheetId="0" hidden="1">#REF!</definedName>
    <definedName name="XRefCopy1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11" localSheetId="1" hidden="1">#REF!</definedName>
    <definedName name="XRefCopy11" localSheetId="0" hidden="1">#REF!</definedName>
    <definedName name="XRefCopy11" hidden="1">#REF!</definedName>
    <definedName name="XRefCopy11Row" localSheetId="1" hidden="1">#REF!</definedName>
    <definedName name="XRefCopy11Row" localSheetId="0" hidden="1">#REF!</definedName>
    <definedName name="XRefCopy11Row" hidden="1">#REF!</definedName>
    <definedName name="XRefCopy12" localSheetId="1" hidden="1">#REF!</definedName>
    <definedName name="XRefCopy12" localSheetId="0" hidden="1">#REF!</definedName>
    <definedName name="XRefCopy12" hidden="1">#REF!</definedName>
    <definedName name="XRefCopy13" localSheetId="1" hidden="1">#REF!</definedName>
    <definedName name="XRefCopy13" hidden="1">#REF!</definedName>
    <definedName name="XRefCopy13Row" localSheetId="1" hidden="1">#REF!</definedName>
    <definedName name="XRefCopy13Row" localSheetId="0" hidden="1">#REF!</definedName>
    <definedName name="XRefCopy13Row" hidden="1">#REF!</definedName>
    <definedName name="XRefCopy14" localSheetId="1" hidden="1">#REF!</definedName>
    <definedName name="XRefCopy14" localSheetId="0" hidden="1">#REF!</definedName>
    <definedName name="XRefCopy14" hidden="1">#REF!</definedName>
    <definedName name="XRefCopy14Row" localSheetId="1" hidden="1">#REF!</definedName>
    <definedName name="XRefCopy14Row" localSheetId="0" hidden="1">#REF!</definedName>
    <definedName name="XRefCopy14Row" hidden="1">#REF!</definedName>
    <definedName name="XRefCopy15" localSheetId="1" hidden="1">[6]Lead!#REF!</definedName>
    <definedName name="XRefCopy15" hidden="1">[6]Lead!#REF!</definedName>
    <definedName name="XRefCopy15Row" localSheetId="1" hidden="1">#REF!</definedName>
    <definedName name="XRefCopy15Row" hidden="1">#REF!</definedName>
    <definedName name="XRefCopy16" localSheetId="1" hidden="1">[6]Lead!#REF!</definedName>
    <definedName name="XRefCopy16" hidden="1">[6]Lead!#REF!</definedName>
    <definedName name="XRefCopy16Row" localSheetId="1" hidden="1">#REF!</definedName>
    <definedName name="XRefCopy16Row" localSheetId="0" hidden="1">#REF!</definedName>
    <definedName name="XRefCopy16Row" hidden="1">#REF!</definedName>
    <definedName name="XRefCopy17" localSheetId="1" hidden="1">#REF!</definedName>
    <definedName name="XRefCopy17" hidden="1">#REF!</definedName>
    <definedName name="XRefCopy17Row" localSheetId="1" hidden="1">#REF!</definedName>
    <definedName name="XRefCopy17Row" localSheetId="0" hidden="1">#REF!</definedName>
    <definedName name="XRefCopy17Row" hidden="1">#REF!</definedName>
    <definedName name="XRefCopy18" localSheetId="1" hidden="1">#REF!</definedName>
    <definedName name="XRefCopy18" hidden="1">#REF!</definedName>
    <definedName name="XRefCopy18Row" localSheetId="1" hidden="1">#REF!</definedName>
    <definedName name="XRefCopy18Row" localSheetId="0" hidden="1">#REF!</definedName>
    <definedName name="XRefCopy18Row" hidden="1">#REF!</definedName>
    <definedName name="XRefCopy19" localSheetId="1" hidden="1">#REF!</definedName>
    <definedName name="XRefCopy19" localSheetId="0" hidden="1">#REF!</definedName>
    <definedName name="XRefCopy19" hidden="1">#REF!</definedName>
    <definedName name="XRefCopy19Row" localSheetId="1" hidden="1">#REF!</definedName>
    <definedName name="XRefCopy19Row" localSheetId="0" hidden="1">#REF!</definedName>
    <definedName name="XRefCopy19Row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" localSheetId="1" hidden="1">#REF!</definedName>
    <definedName name="XRefCopy2" hidden="1">#REF!</definedName>
    <definedName name="XRefCopy20" localSheetId="1" hidden="1">#REF!</definedName>
    <definedName name="XRefCopy20" localSheetId="0" hidden="1">#REF!</definedName>
    <definedName name="XRefCopy20" hidden="1">#REF!</definedName>
    <definedName name="XRefCopy20Row" localSheetId="1" hidden="1">#REF!</definedName>
    <definedName name="XRefCopy20Row" localSheetId="0" hidden="1">#REF!</definedName>
    <definedName name="XRefCopy20Row" hidden="1">#REF!</definedName>
    <definedName name="XRefCopy21" localSheetId="1" hidden="1">#REF!</definedName>
    <definedName name="XRefCopy21" localSheetId="0" hidden="1">#REF!</definedName>
    <definedName name="XRefCopy21" hidden="1">#REF!</definedName>
    <definedName name="XRefCopy21Row" localSheetId="1" hidden="1">#REF!</definedName>
    <definedName name="XRefCopy21Row" localSheetId="0" hidden="1">#REF!</definedName>
    <definedName name="XRefCopy21Row" hidden="1">#REF!</definedName>
    <definedName name="XRefCopy22" localSheetId="1" hidden="1">#REF!</definedName>
    <definedName name="XRefCopy22" localSheetId="0" hidden="1">#REF!</definedName>
    <definedName name="XRefCopy22" hidden="1">#REF!</definedName>
    <definedName name="XRefCopy22Row" localSheetId="1" hidden="1">#REF!</definedName>
    <definedName name="XRefCopy22Row" localSheetId="0" hidden="1">#REF!</definedName>
    <definedName name="XRefCopy22Row" hidden="1">#REF!</definedName>
    <definedName name="XRefCopy23" localSheetId="1" hidden="1">#REF!</definedName>
    <definedName name="XRefCopy23" localSheetId="0" hidden="1">#REF!</definedName>
    <definedName name="XRefCopy23" hidden="1">#REF!</definedName>
    <definedName name="XRefCopy24" localSheetId="1" hidden="1">#REF!</definedName>
    <definedName name="XRefCopy24" localSheetId="0" hidden="1">#REF!</definedName>
    <definedName name="XRefCopy24" hidden="1">#REF!</definedName>
    <definedName name="XRefCopy24Row" localSheetId="1" hidden="1">#REF!</definedName>
    <definedName name="XRefCopy24Row" localSheetId="0" hidden="1">#REF!</definedName>
    <definedName name="XRefCopy24Row" hidden="1">#REF!</definedName>
    <definedName name="XRefCopy25" localSheetId="1" hidden="1">#REF!</definedName>
    <definedName name="XRefCopy25" localSheetId="0" hidden="1">#REF!</definedName>
    <definedName name="XRefCopy25" hidden="1">#REF!</definedName>
    <definedName name="XRefCopy26" localSheetId="1" hidden="1">#REF!</definedName>
    <definedName name="XRefCopy26" localSheetId="0" hidden="1">#REF!</definedName>
    <definedName name="XRefCopy26" hidden="1">#REF!</definedName>
    <definedName name="XRefCopy26Row" localSheetId="1" hidden="1">#REF!</definedName>
    <definedName name="XRefCopy26Row" localSheetId="0" hidden="1">#REF!</definedName>
    <definedName name="XRefCopy26Row" hidden="1">#REF!</definedName>
    <definedName name="XRefCopy27" localSheetId="1" hidden="1">#REF!</definedName>
    <definedName name="XRefCopy27" localSheetId="0" hidden="1">#REF!</definedName>
    <definedName name="XRefCopy27" hidden="1">#REF!</definedName>
    <definedName name="XRefCopy27Row" localSheetId="1" hidden="1">#REF!</definedName>
    <definedName name="XRefCopy27Row" localSheetId="0" hidden="1">#REF!</definedName>
    <definedName name="XRefCopy27Row" hidden="1">#REF!</definedName>
    <definedName name="XRefCopy28" hidden="1">'[8]분석적검토(SAP)'!$P$22</definedName>
    <definedName name="XRefCopy28Row" localSheetId="1" hidden="1">#REF!</definedName>
    <definedName name="XRefCopy28Row" localSheetId="0" hidden="1">#REF!</definedName>
    <definedName name="XRefCopy28Row" hidden="1">#REF!</definedName>
    <definedName name="XRefCopy29" localSheetId="1" hidden="1">'[8]분석적검토(SAP)'!$P$24</definedName>
    <definedName name="XRefCopy29" localSheetId="0" hidden="1">'[8]분석적검토(SAP)'!$P$24</definedName>
    <definedName name="XRefCopy29" hidden="1">#REF!</definedName>
    <definedName name="XRefCopy29Row" localSheetId="1" hidden="1">#REF!</definedName>
    <definedName name="XRefCopy29Row" localSheetId="0" hidden="1">#REF!</definedName>
    <definedName name="XRefCopy29Row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" localSheetId="1" hidden="1">#REF!</definedName>
    <definedName name="XRefCopy3" localSheetId="0" hidden="1">#REF!</definedName>
    <definedName name="XRefCopy3" hidden="1">#REF!</definedName>
    <definedName name="XRefCopy30" hidden="1">'[8]분석적검토(SAP)'!$P$24</definedName>
    <definedName name="XRefCopy30Row" localSheetId="1" hidden="1">#REF!</definedName>
    <definedName name="XRefCopy30Row" localSheetId="0" hidden="1">#REF!</definedName>
    <definedName name="XRefCopy30Row" hidden="1">#REF!</definedName>
    <definedName name="XRefCopy31" localSheetId="1" hidden="1">'[8]분석적검토(SAP)'!$P$26</definedName>
    <definedName name="XRefCopy31" localSheetId="0" hidden="1">'[8]분석적검토(SAP)'!$P$26</definedName>
    <definedName name="XRefCopy31" hidden="1">#REF!</definedName>
    <definedName name="XRefCopy31Row" localSheetId="1" hidden="1">#REF!</definedName>
    <definedName name="XRefCopy31Row" localSheetId="0" hidden="1">#REF!</definedName>
    <definedName name="XRefCopy31Row" hidden="1">#REF!</definedName>
    <definedName name="XRefCopy32" hidden="1">'[8]분석적검토(SAP)'!$P$26</definedName>
    <definedName name="XRefCopy32Row" localSheetId="1" hidden="1">#REF!</definedName>
    <definedName name="XRefCopy32Row" localSheetId="0" hidden="1">#REF!</definedName>
    <definedName name="XRefCopy32Row" hidden="1">#REF!</definedName>
    <definedName name="XRefCopy33" localSheetId="1" hidden="1">'[8]분석적검토(SAP)'!$P$26</definedName>
    <definedName name="XRefCopy33" localSheetId="0" hidden="1">'[8]분석적검토(SAP)'!$P$26</definedName>
    <definedName name="XRefCopy33" hidden="1">#REF!</definedName>
    <definedName name="XRefCopy33Row" localSheetId="1" hidden="1">#REF!</definedName>
    <definedName name="XRefCopy33Row" localSheetId="0" hidden="1">#REF!</definedName>
    <definedName name="XRefCopy33Row" hidden="1">#REF!</definedName>
    <definedName name="XRefCopy34" hidden="1">'[8]분석적검토(SAP)'!$P$27</definedName>
    <definedName name="XRefCopy34Row" localSheetId="1" hidden="1">#REF!</definedName>
    <definedName name="XRefCopy34Row" localSheetId="0" hidden="1">#REF!</definedName>
    <definedName name="XRefCopy34Row" hidden="1">#REF!</definedName>
    <definedName name="XRefCopy35" localSheetId="1" hidden="1">'[8]분석적검토(SAP)'!$P$30</definedName>
    <definedName name="XRefCopy35" localSheetId="0" hidden="1">'[8]분석적검토(SAP)'!$P$30</definedName>
    <definedName name="XRefCopy35" hidden="1">#REF!</definedName>
    <definedName name="XRefCopy35Row" localSheetId="1" hidden="1">#REF!</definedName>
    <definedName name="XRefCopy35Row" localSheetId="0" hidden="1">#REF!</definedName>
    <definedName name="XRefCopy35Row" hidden="1">#REF!</definedName>
    <definedName name="XRefCopy36" hidden="1">'[8]분석적검토(SAP)'!$P$31</definedName>
    <definedName name="XRefCopy36Row" localSheetId="1" hidden="1">#REF!</definedName>
    <definedName name="XRefCopy36Row" localSheetId="0" hidden="1">#REF!</definedName>
    <definedName name="XRefCopy36Row" hidden="1">#REF!</definedName>
    <definedName name="XRefCopy37" localSheetId="1" hidden="1">'[8]분석적검토(SAP)'!$P$33</definedName>
    <definedName name="XRefCopy37" localSheetId="0" hidden="1">'[8]분석적검토(SAP)'!$P$33</definedName>
    <definedName name="XRefCopy37" hidden="1">#REF!</definedName>
    <definedName name="XRefCopy37Row" localSheetId="1" hidden="1">#REF!</definedName>
    <definedName name="XRefCopy37Row" localSheetId="0" hidden="1">#REF!</definedName>
    <definedName name="XRefCopy37Row" hidden="1">#REF!</definedName>
    <definedName name="XRefCopy38" hidden="1">'[8]분석적검토(SAP)'!$P$34</definedName>
    <definedName name="XRefCopy38Row" localSheetId="1" hidden="1">#REF!</definedName>
    <definedName name="XRefCopy38Row" localSheetId="0" hidden="1">#REF!</definedName>
    <definedName name="XRefCopy38Row" hidden="1">#REF!</definedName>
    <definedName name="XRefCopy39" hidden="1">'[8]분석적검토(SAP)'!$P$35</definedName>
    <definedName name="XRefCopy39Row" localSheetId="1" hidden="1">#REF!</definedName>
    <definedName name="XRefCopy39Row" localSheetId="0" hidden="1">#REF!</definedName>
    <definedName name="XRefCopy39Row" hidden="1">#REF!</definedName>
    <definedName name="XRefCopy3Row" localSheetId="1" hidden="1">#REF!</definedName>
    <definedName name="XRefCopy3Row" hidden="1">#REF!</definedName>
    <definedName name="XRefCopy4" localSheetId="1" hidden="1">#REF!</definedName>
    <definedName name="XRefCopy4" localSheetId="0" hidden="1">#REF!</definedName>
    <definedName name="XRefCopy4" hidden="1">#REF!</definedName>
    <definedName name="XRefCopy40" hidden="1">'[8]분석적검토(SAP)'!$P$37</definedName>
    <definedName name="XRefCopy40Row" localSheetId="1" hidden="1">#REF!</definedName>
    <definedName name="XRefCopy40Row" localSheetId="0" hidden="1">#REF!</definedName>
    <definedName name="XRefCopy40Row" hidden="1">#REF!</definedName>
    <definedName name="XRefCopy41" hidden="1">'[8]분석적검토(SAP)'!$P$39</definedName>
    <definedName name="XRefCopy41Row" localSheetId="1" hidden="1">#REF!</definedName>
    <definedName name="XRefCopy41Row" localSheetId="0" hidden="1">#REF!</definedName>
    <definedName name="XRefCopy41Row" hidden="1">#REF!</definedName>
    <definedName name="XRefCopy42" hidden="1">'[8]분석적검토(SAP)'!$P$40</definedName>
    <definedName name="XRefCopy42Row" localSheetId="1" hidden="1">#REF!</definedName>
    <definedName name="XRefCopy42Row" localSheetId="0" hidden="1">#REF!</definedName>
    <definedName name="XRefCopy42Row" hidden="1">#REF!</definedName>
    <definedName name="XRefCopy43" hidden="1">'[8]분석적검토(SAP)'!$P$41</definedName>
    <definedName name="XRefCopy43Row" localSheetId="1" hidden="1">#REF!</definedName>
    <definedName name="XRefCopy43Row" localSheetId="0" hidden="1">#REF!</definedName>
    <definedName name="XRefCopy43Row" hidden="1">#REF!</definedName>
    <definedName name="XRefCopy44Row" localSheetId="1" hidden="1">#REF!</definedName>
    <definedName name="XRefCopy44Row" localSheetId="0" hidden="1">#REF!</definedName>
    <definedName name="XRefCopy44Row" hidden="1">#REF!</definedName>
    <definedName name="XRefCopy45Row" localSheetId="1" hidden="1">#REF!</definedName>
    <definedName name="XRefCopy45Row" localSheetId="0" hidden="1">#REF!</definedName>
    <definedName name="XRefCopy45Row" hidden="1">#REF!</definedName>
    <definedName name="XRefCopy46Row" localSheetId="1" hidden="1">#REF!</definedName>
    <definedName name="XRefCopy46Row" localSheetId="0" hidden="1">#REF!</definedName>
    <definedName name="XRefCopy46Row" hidden="1">#REF!</definedName>
    <definedName name="XRefCopy47Row" localSheetId="1" hidden="1">#REF!</definedName>
    <definedName name="XRefCopy47Row" localSheetId="0" hidden="1">#REF!</definedName>
    <definedName name="XRefCopy47Row" hidden="1">#REF!</definedName>
    <definedName name="XRefCopy48Row" localSheetId="1" hidden="1">#REF!</definedName>
    <definedName name="XRefCopy48Row" localSheetId="0" hidden="1">#REF!</definedName>
    <definedName name="XRefCopy48Row" hidden="1">#REF!</definedName>
    <definedName name="XRefCopy49Row" localSheetId="1" hidden="1">#REF!</definedName>
    <definedName name="XRefCopy49Row" localSheetId="0" hidden="1">#REF!</definedName>
    <definedName name="XRefCopy49Row" hidden="1">#REF!</definedName>
    <definedName name="XRefCopy4Row" localSheetId="1" hidden="1">#REF!</definedName>
    <definedName name="XRefCopy4Row" hidden="1">#REF!</definedName>
    <definedName name="XRefCopy5" localSheetId="1" hidden="1">#REF!</definedName>
    <definedName name="XRefCopy5" localSheetId="0" hidden="1">#REF!</definedName>
    <definedName name="XRefCopy5" hidden="1">#REF!</definedName>
    <definedName name="XRefCopy50Row" localSheetId="1" hidden="1">#REF!</definedName>
    <definedName name="XRefCopy50Row" localSheetId="0" hidden="1">#REF!</definedName>
    <definedName name="XRefCopy50Row" hidden="1">#REF!</definedName>
    <definedName name="XRefCopy51" localSheetId="1" hidden="1">#REF!</definedName>
    <definedName name="XRefCopy51" localSheetId="0" hidden="1">#REF!</definedName>
    <definedName name="XRefCopy51" hidden="1">#REF!</definedName>
    <definedName name="XRefCopy51Row" localSheetId="1" hidden="1">#REF!</definedName>
    <definedName name="XRefCopy51Row" localSheetId="0" hidden="1">#REF!</definedName>
    <definedName name="XRefCopy51Row" hidden="1">#REF!</definedName>
    <definedName name="XRefCopy52Row" localSheetId="1" hidden="1">#REF!</definedName>
    <definedName name="XRefCopy52Row" localSheetId="0" hidden="1">#REF!</definedName>
    <definedName name="XRefCopy52Row" hidden="1">#REF!</definedName>
    <definedName name="XRefCopy53Row" localSheetId="1" hidden="1">#REF!</definedName>
    <definedName name="XRefCopy53Row" localSheetId="0" hidden="1">#REF!</definedName>
    <definedName name="XRefCopy53Row" hidden="1">#REF!</definedName>
    <definedName name="XRefCopy54Row" localSheetId="1" hidden="1">#REF!</definedName>
    <definedName name="XRefCopy54Row" localSheetId="0" hidden="1">#REF!</definedName>
    <definedName name="XRefCopy54Row" hidden="1">#REF!</definedName>
    <definedName name="XRefCopy55Row" localSheetId="1" hidden="1">#REF!</definedName>
    <definedName name="XRefCopy55Row" localSheetId="0" hidden="1">#REF!</definedName>
    <definedName name="XRefCopy55Row" hidden="1">#REF!</definedName>
    <definedName name="XRefCopy56Row" localSheetId="1" hidden="1">#REF!</definedName>
    <definedName name="XRefCopy56Row" localSheetId="0" hidden="1">#REF!</definedName>
    <definedName name="XRefCopy56Row" hidden="1">#REF!</definedName>
    <definedName name="XRefCopy58Row" localSheetId="1" hidden="1">#REF!</definedName>
    <definedName name="XRefCopy58Row" localSheetId="0" hidden="1">#REF!</definedName>
    <definedName name="XRefCopy58Row" hidden="1">#REF!</definedName>
    <definedName name="XRefCopy59Row" localSheetId="1" hidden="1">#REF!</definedName>
    <definedName name="XRefCopy59Row" localSheetId="0" hidden="1">#REF!</definedName>
    <definedName name="XRefCopy59Row" hidden="1">#REF!</definedName>
    <definedName name="XRefCopy5Row" localSheetId="1" hidden="1">#REF!</definedName>
    <definedName name="XRefCopy5Row" hidden="1">#REF!</definedName>
    <definedName name="XRefCopy6" localSheetId="1" hidden="1">#REF!</definedName>
    <definedName name="XRefCopy6" hidden="1">#REF!</definedName>
    <definedName name="XRefCopy60Row" localSheetId="1" hidden="1">#REF!</definedName>
    <definedName name="XRefCopy60Row" localSheetId="0" hidden="1">#REF!</definedName>
    <definedName name="XRefCopy60Row" hidden="1">#REF!</definedName>
    <definedName name="XRefCopy61Row" localSheetId="1" hidden="1">#REF!</definedName>
    <definedName name="XRefCopy61Row" localSheetId="0" hidden="1">#REF!</definedName>
    <definedName name="XRefCopy61Row" hidden="1">#REF!</definedName>
    <definedName name="XRefCopy62Row" localSheetId="1" hidden="1">#REF!</definedName>
    <definedName name="XRefCopy62Row" localSheetId="0" hidden="1">#REF!</definedName>
    <definedName name="XRefCopy62Row" hidden="1">#REF!</definedName>
    <definedName name="XRefCopy63Row" localSheetId="1" hidden="1">#REF!</definedName>
    <definedName name="XRefCopy63Row" localSheetId="0" hidden="1">#REF!</definedName>
    <definedName name="XRefCopy63Row" hidden="1">#REF!</definedName>
    <definedName name="XRefCopy64Row" localSheetId="1" hidden="1">#REF!</definedName>
    <definedName name="XRefCopy64Row" localSheetId="0" hidden="1">#REF!</definedName>
    <definedName name="XRefCopy64Row" hidden="1">#REF!</definedName>
    <definedName name="XRefCopy65Row" localSheetId="1" hidden="1">#REF!</definedName>
    <definedName name="XRefCopy65Row" localSheetId="0" hidden="1">#REF!</definedName>
    <definedName name="XRefCopy65Row" hidden="1">#REF!</definedName>
    <definedName name="XRefCopy66Row" localSheetId="1" hidden="1">#REF!</definedName>
    <definedName name="XRefCopy66Row" localSheetId="0" hidden="1">#REF!</definedName>
    <definedName name="XRefCopy66Row" hidden="1">#REF!</definedName>
    <definedName name="XRefCopy67Row" localSheetId="1" hidden="1">#REF!</definedName>
    <definedName name="XRefCopy67Row" localSheetId="0" hidden="1">#REF!</definedName>
    <definedName name="XRefCopy67Row" hidden="1">#REF!</definedName>
    <definedName name="XRefCopy68Row" localSheetId="1" hidden="1">#REF!</definedName>
    <definedName name="XRefCopy68Row" localSheetId="0" hidden="1">#REF!</definedName>
    <definedName name="XRefCopy68Row" hidden="1">#REF!</definedName>
    <definedName name="XRefCopy69Row" localSheetId="1" hidden="1">#REF!</definedName>
    <definedName name="XRefCopy69Row" localSheetId="0" hidden="1">#REF!</definedName>
    <definedName name="XRefCopy69Row" hidden="1">#REF!</definedName>
    <definedName name="XRefCopy6Row" localSheetId="1" hidden="1">#REF!</definedName>
    <definedName name="XRefCopy6Row" localSheetId="0" hidden="1">#REF!</definedName>
    <definedName name="XRefCopy6Row" hidden="1">#REF!</definedName>
    <definedName name="XRefCopy7" localSheetId="1" hidden="1">#REF!</definedName>
    <definedName name="XRefCopy7" localSheetId="0" hidden="1">#REF!</definedName>
    <definedName name="XRefCopy7" hidden="1">#REF!</definedName>
    <definedName name="XRefCopy70Row" localSheetId="1" hidden="1">#REF!</definedName>
    <definedName name="XRefCopy70Row" localSheetId="0" hidden="1">#REF!</definedName>
    <definedName name="XRefCopy70Row" hidden="1">#REF!</definedName>
    <definedName name="XRefCopy71Row" localSheetId="1" hidden="1">#REF!</definedName>
    <definedName name="XRefCopy71Row" localSheetId="0" hidden="1">#REF!</definedName>
    <definedName name="XRefCopy71Row" hidden="1">#REF!</definedName>
    <definedName name="XRefCopy72Row" localSheetId="1" hidden="1">#REF!</definedName>
    <definedName name="XRefCopy72Row" localSheetId="0" hidden="1">#REF!</definedName>
    <definedName name="XRefCopy72Row" hidden="1">#REF!</definedName>
    <definedName name="XRefCopy73Row" localSheetId="1" hidden="1">#REF!</definedName>
    <definedName name="XRefCopy73Row" localSheetId="0" hidden="1">#REF!</definedName>
    <definedName name="XRefCopy73Row" hidden="1">#REF!</definedName>
    <definedName name="XRefCopy74Row" localSheetId="1" hidden="1">#REF!</definedName>
    <definedName name="XRefCopy74Row" localSheetId="0" hidden="1">#REF!</definedName>
    <definedName name="XRefCopy74Row" hidden="1">#REF!</definedName>
    <definedName name="XRefCopy75Row" localSheetId="1" hidden="1">#REF!</definedName>
    <definedName name="XRefCopy75Row" localSheetId="0" hidden="1">#REF!</definedName>
    <definedName name="XRefCopy75Row" hidden="1">#REF!</definedName>
    <definedName name="XRefCopy76Row" localSheetId="1" hidden="1">#REF!</definedName>
    <definedName name="XRefCopy76Row" localSheetId="0" hidden="1">#REF!</definedName>
    <definedName name="XRefCopy76Row" hidden="1">#REF!</definedName>
    <definedName name="XRefCopy77Row" localSheetId="1" hidden="1">#REF!</definedName>
    <definedName name="XRefCopy77Row" localSheetId="0" hidden="1">#REF!</definedName>
    <definedName name="XRefCopy77Row" hidden="1">#REF!</definedName>
    <definedName name="XRefCopy79Row" localSheetId="1" hidden="1">#REF!</definedName>
    <definedName name="XRefCopy79Row" localSheetId="0" hidden="1">#REF!</definedName>
    <definedName name="XRefCopy79Row" hidden="1">#REF!</definedName>
    <definedName name="XRefCopy7Row" localSheetId="1" hidden="1">#REF!</definedName>
    <definedName name="XRefCopy7Row" localSheetId="0" hidden="1">#REF!</definedName>
    <definedName name="XRefCopy7Row" hidden="1">#REF!</definedName>
    <definedName name="XRefCopy8" localSheetId="1" hidden="1">#REF!</definedName>
    <definedName name="XRefCopy8" localSheetId="0" hidden="1">#REF!</definedName>
    <definedName name="XRefCopy8" hidden="1">#REF!</definedName>
    <definedName name="XRefCopy80Row" localSheetId="1" hidden="1">#REF!</definedName>
    <definedName name="XRefCopy80Row" localSheetId="0" hidden="1">#REF!</definedName>
    <definedName name="XRefCopy80Row" hidden="1">#REF!</definedName>
    <definedName name="XRefCopy81Row" localSheetId="1" hidden="1">#REF!</definedName>
    <definedName name="XRefCopy81Row" localSheetId="0" hidden="1">#REF!</definedName>
    <definedName name="XRefCopy81Row" hidden="1">#REF!</definedName>
    <definedName name="XRefCopy82Row" localSheetId="1" hidden="1">#REF!</definedName>
    <definedName name="XRefCopy82Row" localSheetId="0" hidden="1">#REF!</definedName>
    <definedName name="XRefCopy82Row" hidden="1">#REF!</definedName>
    <definedName name="XRefCopy9Row" localSheetId="1" hidden="1">#REF!</definedName>
    <definedName name="XRefCopy9Row" localSheetId="0" hidden="1">#REF!</definedName>
    <definedName name="XRefCopy9Row" hidden="1">#REF!</definedName>
    <definedName name="XRefCopyRangeCount" localSheetId="1" hidden="1">5</definedName>
    <definedName name="XRefCopyRangeCount" localSheetId="0" hidden="1">5</definedName>
    <definedName name="XRefCopyRangeCount" hidden="1">1</definedName>
    <definedName name="XRefPaste1" localSheetId="1" hidden="1">#REF!</definedName>
    <definedName name="XRefPaste1" localSheetId="0" hidden="1">#REF!</definedName>
    <definedName name="XRefPaste1" hidden="1">#REF!</definedName>
    <definedName name="XRefPaste10" localSheetId="1" hidden="1">#REF!</definedName>
    <definedName name="XRefPaste10" hidden="1">#REF!</definedName>
    <definedName name="XRefPaste11" localSheetId="1" hidden="1">#REF!</definedName>
    <definedName name="XRefPaste11" localSheetId="0" hidden="1">#REF!</definedName>
    <definedName name="XRefPaste11" hidden="1">#REF!</definedName>
    <definedName name="XRefPaste11Row" localSheetId="1" hidden="1">#REF!</definedName>
    <definedName name="XRefPaste11Row" localSheetId="0" hidden="1">#REF!</definedName>
    <definedName name="XRefPaste11Row" hidden="1">#REF!</definedName>
    <definedName name="XRefPaste12" localSheetId="1" hidden="1">#REF!</definedName>
    <definedName name="XRefPaste12" hidden="1">#REF!</definedName>
    <definedName name="XRefPaste12Row" localSheetId="1" hidden="1">#REF!</definedName>
    <definedName name="XRefPaste12Row" localSheetId="0" hidden="1">#REF!</definedName>
    <definedName name="XRefPaste12Row" hidden="1">#REF!</definedName>
    <definedName name="XRefPaste13" localSheetId="1" hidden="1">#REF!</definedName>
    <definedName name="XRefPaste13" localSheetId="0" hidden="1">#REF!</definedName>
    <definedName name="XRefPaste13" hidden="1">#REF!</definedName>
    <definedName name="XRefPaste14" localSheetId="1" hidden="1">#REF!</definedName>
    <definedName name="XRefPaste14" localSheetId="0" hidden="1">#REF!</definedName>
    <definedName name="XRefPaste14" hidden="1">#REF!</definedName>
    <definedName name="XRefPaste14Row" localSheetId="1" hidden="1">#REF!</definedName>
    <definedName name="XRefPaste14Row" localSheetId="0" hidden="1">#REF!</definedName>
    <definedName name="XRefPaste14Row" hidden="1">#REF!</definedName>
    <definedName name="XRefPaste15" localSheetId="1" hidden="1">#REF!</definedName>
    <definedName name="XRefPaste15" localSheetId="0" hidden="1">#REF!</definedName>
    <definedName name="XRefPaste15" hidden="1">#REF!</definedName>
    <definedName name="XRefPaste15Row" localSheetId="1" hidden="1">#REF!</definedName>
    <definedName name="XRefPaste15Row" localSheetId="0" hidden="1">#REF!</definedName>
    <definedName name="XRefPaste15Row" hidden="1">#REF!</definedName>
    <definedName name="XRefPaste16" localSheetId="1" hidden="1">#REF!</definedName>
    <definedName name="XRefPaste16" localSheetId="0" hidden="1">#REF!</definedName>
    <definedName name="XRefPaste16" hidden="1">#REF!</definedName>
    <definedName name="XRefPaste16Row" localSheetId="1" hidden="1">#REF!</definedName>
    <definedName name="XRefPaste16Row" localSheetId="0" hidden="1">#REF!</definedName>
    <definedName name="XRefPaste16Row" hidden="1">#REF!</definedName>
    <definedName name="XRefPaste17" localSheetId="1" hidden="1">#REF!</definedName>
    <definedName name="XRefPaste17" hidden="1">#REF!</definedName>
    <definedName name="XRefPaste17Row" localSheetId="1" hidden="1">#REF!</definedName>
    <definedName name="XRefPaste17Row" localSheetId="0" hidden="1">#REF!</definedName>
    <definedName name="XRefPaste17Row" hidden="1">#REF!</definedName>
    <definedName name="XRefPaste18" localSheetId="1" hidden="1">#REF!</definedName>
    <definedName name="XRefPaste18" hidden="1">#REF!</definedName>
    <definedName name="XRefPaste18Row" localSheetId="1" hidden="1">#REF!</definedName>
    <definedName name="XRefPaste18Row" localSheetId="0" hidden="1">#REF!</definedName>
    <definedName name="XRefPaste18Row" hidden="1">#REF!</definedName>
    <definedName name="XRefPaste19Row" localSheetId="1" hidden="1">#REF!</definedName>
    <definedName name="XRefPaste19Row" localSheetId="0" hidden="1">#REF!</definedName>
    <definedName name="XRefPaste19Row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" localSheetId="1" hidden="1">#REF!</definedName>
    <definedName name="XRefPaste2" localSheetId="0" hidden="1">#REF!</definedName>
    <definedName name="XRefPaste2" hidden="1">#REF!</definedName>
    <definedName name="XRefPaste20" localSheetId="1" hidden="1">#REF!</definedName>
    <definedName name="XRefPaste20" localSheetId="0" hidden="1">#REF!</definedName>
    <definedName name="XRefPaste20" hidden="1">#REF!</definedName>
    <definedName name="XRefPaste21" localSheetId="1" hidden="1">#REF!</definedName>
    <definedName name="XRefPaste21" localSheetId="0" hidden="1">#REF!</definedName>
    <definedName name="XRefPaste21" hidden="1">#REF!</definedName>
    <definedName name="XRefPaste21Row" localSheetId="1" hidden="1">#REF!</definedName>
    <definedName name="XRefPaste21Row" localSheetId="0" hidden="1">#REF!</definedName>
    <definedName name="XRefPaste21Row" hidden="1">#REF!</definedName>
    <definedName name="XRefPaste22" localSheetId="1" hidden="1">#REF!</definedName>
    <definedName name="XRefPaste22" localSheetId="0" hidden="1">#REF!</definedName>
    <definedName name="XRefPaste22" hidden="1">#REF!</definedName>
    <definedName name="XRefPaste23" localSheetId="1" hidden="1">#REF!</definedName>
    <definedName name="XRefPaste23" localSheetId="0" hidden="1">#REF!</definedName>
    <definedName name="XRefPaste23" hidden="1">#REF!</definedName>
    <definedName name="XRefPaste23Row" localSheetId="1" hidden="1">#REF!</definedName>
    <definedName name="XRefPaste23Row" localSheetId="0" hidden="1">#REF!</definedName>
    <definedName name="XRefPaste23Row" hidden="1">#REF!</definedName>
    <definedName name="XRefPaste24Row" localSheetId="1" hidden="1">#REF!</definedName>
    <definedName name="XRefPaste24Row" localSheetId="0" hidden="1">#REF!</definedName>
    <definedName name="XRefPaste24Row" hidden="1">#REF!</definedName>
    <definedName name="XRefPaste25" localSheetId="1" hidden="1">#REF!</definedName>
    <definedName name="XRefPaste25" localSheetId="0" hidden="1">#REF!</definedName>
    <definedName name="XRefPaste25" hidden="1">#REF!</definedName>
    <definedName name="XRefPaste25Row" localSheetId="1" hidden="1">#REF!</definedName>
    <definedName name="XRefPaste25Row" localSheetId="0" hidden="1">#REF!</definedName>
    <definedName name="XRefPaste25Row" hidden="1">#REF!</definedName>
    <definedName name="XRefPaste26Row" localSheetId="1" hidden="1">#REF!</definedName>
    <definedName name="XRefPaste26Row" localSheetId="0" hidden="1">#REF!</definedName>
    <definedName name="XRefPaste26Row" hidden="1">#REF!</definedName>
    <definedName name="XRefPaste27" localSheetId="1" hidden="1">#REF!</definedName>
    <definedName name="XRefPaste27" localSheetId="0" hidden="1">#REF!</definedName>
    <definedName name="XRefPaste27" hidden="1">#REF!</definedName>
    <definedName name="XRefPaste27Row" localSheetId="1" hidden="1">#REF!</definedName>
    <definedName name="XRefPaste27Row" localSheetId="0" hidden="1">#REF!</definedName>
    <definedName name="XRefPaste27Row" hidden="1">#REF!</definedName>
    <definedName name="XRefPaste28Row" localSheetId="1" hidden="1">#REF!</definedName>
    <definedName name="XRefPaste28Row" localSheetId="0" hidden="1">#REF!</definedName>
    <definedName name="XRefPaste28Row" hidden="1">#REF!</definedName>
    <definedName name="XRefPaste29" localSheetId="1" hidden="1">#REF!</definedName>
    <definedName name="XRefPaste29" localSheetId="0" hidden="1">#REF!</definedName>
    <definedName name="XRefPaste29" hidden="1">#REF!</definedName>
    <definedName name="XRefPaste29Row" localSheetId="1" hidden="1">#REF!</definedName>
    <definedName name="XRefPaste29Row" localSheetId="0" hidden="1">#REF!</definedName>
    <definedName name="XRefPaste29Row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3" localSheetId="1" hidden="1">#REF!</definedName>
    <definedName name="XRefPaste3" localSheetId="0" hidden="1">#REF!</definedName>
    <definedName name="XRefPaste3" hidden="1">#REF!</definedName>
    <definedName name="XRefPaste30" localSheetId="1" hidden="1">'[8]분석적검토(SAP)'!$P$23</definedName>
    <definedName name="XRefPaste30" localSheetId="0" hidden="1">'[8]분석적검토(SAP)'!$P$23</definedName>
    <definedName name="XRefPaste30" hidden="1">#REF!</definedName>
    <definedName name="XRefPaste30Row" localSheetId="1" hidden="1">#REF!</definedName>
    <definedName name="XRefPaste30Row" localSheetId="0" hidden="1">#REF!</definedName>
    <definedName name="XRefPaste30Row" hidden="1">#REF!</definedName>
    <definedName name="XRefPaste31" localSheetId="1" hidden="1">'[8]분석적검토(SAP)'!$P$25</definedName>
    <definedName name="XRefPaste31" localSheetId="0" hidden="1">'[8]분석적검토(SAP)'!$P$25</definedName>
    <definedName name="XRefPaste31" hidden="1">#REF!</definedName>
    <definedName name="XRefPaste31Row" localSheetId="1" hidden="1">#REF!</definedName>
    <definedName name="XRefPaste31Row" localSheetId="0" hidden="1">#REF!</definedName>
    <definedName name="XRefPaste31Row" hidden="1">#REF!</definedName>
    <definedName name="XRefPaste32" hidden="1">'[8]분석적검토(SAP)'!$P$29</definedName>
    <definedName name="XRefPaste32Row" localSheetId="1" hidden="1">#REF!</definedName>
    <definedName name="XRefPaste32Row" localSheetId="0" hidden="1">#REF!</definedName>
    <definedName name="XRefPaste32Row" hidden="1">#REF!</definedName>
    <definedName name="XRefPaste33" localSheetId="1" hidden="1">'[8]분석적검토(SAP)'!$P$28</definedName>
    <definedName name="XRefPaste33" localSheetId="0" hidden="1">'[8]분석적검토(SAP)'!$P$28</definedName>
    <definedName name="XRefPaste33" hidden="1">#REF!</definedName>
    <definedName name="XRefPaste33Row" localSheetId="1" hidden="1">#REF!</definedName>
    <definedName name="XRefPaste33Row" localSheetId="0" hidden="1">#REF!</definedName>
    <definedName name="XRefPaste33Row" hidden="1">#REF!</definedName>
    <definedName name="XRefPaste34" hidden="1">'[8]분석적검토(SAP)'!$P$36</definedName>
    <definedName name="XRefPaste34Row" localSheetId="1" hidden="1">#REF!</definedName>
    <definedName name="XRefPaste34Row" localSheetId="0" hidden="1">#REF!</definedName>
    <definedName name="XRefPaste34Row" hidden="1">#REF!</definedName>
    <definedName name="XRefPaste35" localSheetId="1" hidden="1">'[8]분석적검토(SAP)'!$P$38</definedName>
    <definedName name="XRefPaste35" localSheetId="0" hidden="1">'[8]분석적검토(SAP)'!$P$38</definedName>
    <definedName name="XRefPaste35" hidden="1">#REF!</definedName>
    <definedName name="XRefPaste35Row" localSheetId="1" hidden="1">#REF!</definedName>
    <definedName name="XRefPaste35Row" localSheetId="0" hidden="1">#REF!</definedName>
    <definedName name="XRefPaste35Row" hidden="1">#REF!</definedName>
    <definedName name="XRefPaste36" localSheetId="1" hidden="1">#REF!</definedName>
    <definedName name="XRefPaste36" localSheetId="0" hidden="1">#REF!</definedName>
    <definedName name="XRefPaste36" hidden="1">#REF!</definedName>
    <definedName name="XRefPaste36Row" localSheetId="1" hidden="1">#REF!</definedName>
    <definedName name="XRefPaste36Row" localSheetId="0" hidden="1">#REF!</definedName>
    <definedName name="XRefPaste36Row" hidden="1">#REF!</definedName>
    <definedName name="XRefPaste37" localSheetId="1" hidden="1">#REF!</definedName>
    <definedName name="XRefPaste37" localSheetId="0" hidden="1">#REF!</definedName>
    <definedName name="XRefPaste37" hidden="1">#REF!</definedName>
    <definedName name="XRefPaste37Row" localSheetId="1" hidden="1">#REF!</definedName>
    <definedName name="XRefPaste37Row" localSheetId="0" hidden="1">#REF!</definedName>
    <definedName name="XRefPaste37Row" hidden="1">#REF!</definedName>
    <definedName name="XRefPaste38" localSheetId="1" hidden="1">#REF!</definedName>
    <definedName name="XRefPaste38" localSheetId="0" hidden="1">#REF!</definedName>
    <definedName name="XRefPaste38" hidden="1">#REF!</definedName>
    <definedName name="XRefPaste38Row" localSheetId="1" hidden="1">#REF!</definedName>
    <definedName name="XRefPaste38Row" localSheetId="0" hidden="1">#REF!</definedName>
    <definedName name="XRefPaste38Row" hidden="1">#REF!</definedName>
    <definedName name="XRefPaste39" localSheetId="1" hidden="1">#REF!</definedName>
    <definedName name="XRefPaste39" localSheetId="0" hidden="1">#REF!</definedName>
    <definedName name="XRefPaste39" hidden="1">#REF!</definedName>
    <definedName name="XRefPaste39Row" localSheetId="1" hidden="1">#REF!</definedName>
    <definedName name="XRefPaste39Row" localSheetId="0" hidden="1">#REF!</definedName>
    <definedName name="XRefPaste39Row" hidden="1">#REF!</definedName>
    <definedName name="XRefPaste3Row" localSheetId="1" hidden="1">#REF!</definedName>
    <definedName name="XRefPaste3Row" localSheetId="0" hidden="1">#REF!</definedName>
    <definedName name="XRefPaste3Row" hidden="1">#REF!</definedName>
    <definedName name="XRefPaste4" localSheetId="1" hidden="1">#REF!</definedName>
    <definedName name="XRefPaste4" localSheetId="0" hidden="1">#REF!</definedName>
    <definedName name="XRefPaste4" hidden="1">#REF!</definedName>
    <definedName name="XRefPaste40" localSheetId="1" hidden="1">#REF!</definedName>
    <definedName name="XRefPaste40" localSheetId="0" hidden="1">#REF!</definedName>
    <definedName name="XRefPaste40" hidden="1">#REF!</definedName>
    <definedName name="XRefPaste40Row" localSheetId="1" hidden="1">#REF!</definedName>
    <definedName name="XRefPaste40Row" localSheetId="0" hidden="1">#REF!</definedName>
    <definedName name="XRefPaste40Row" hidden="1">#REF!</definedName>
    <definedName name="XRefPaste41" localSheetId="1" hidden="1">#REF!</definedName>
    <definedName name="XRefPaste41" localSheetId="0" hidden="1">#REF!</definedName>
    <definedName name="XRefPaste41" hidden="1">#REF!</definedName>
    <definedName name="XRefPaste41Row" localSheetId="1" hidden="1">#REF!</definedName>
    <definedName name="XRefPaste41Row" localSheetId="0" hidden="1">#REF!</definedName>
    <definedName name="XRefPaste41Row" hidden="1">#REF!</definedName>
    <definedName name="XRefPaste42" localSheetId="1" hidden="1">#REF!</definedName>
    <definedName name="XRefPaste42" localSheetId="0" hidden="1">#REF!</definedName>
    <definedName name="XRefPaste42" hidden="1">#REF!</definedName>
    <definedName name="XRefPaste42Row" localSheetId="1" hidden="1">#REF!</definedName>
    <definedName name="XRefPaste42Row" localSheetId="0" hidden="1">#REF!</definedName>
    <definedName name="XRefPaste42Row" hidden="1">#REF!</definedName>
    <definedName name="XRefPaste43" localSheetId="1" hidden="1">#REF!</definedName>
    <definedName name="XRefPaste43" localSheetId="0" hidden="1">#REF!</definedName>
    <definedName name="XRefPaste43" hidden="1">#REF!</definedName>
    <definedName name="XRefPaste43Row" localSheetId="1" hidden="1">#REF!</definedName>
    <definedName name="XRefPaste43Row" localSheetId="0" hidden="1">#REF!</definedName>
    <definedName name="XRefPaste43Row" hidden="1">#REF!</definedName>
    <definedName name="XRefPaste44" localSheetId="1" hidden="1">#REF!</definedName>
    <definedName name="XRefPaste44" localSheetId="0" hidden="1">#REF!</definedName>
    <definedName name="XRefPaste44" hidden="1">#REF!</definedName>
    <definedName name="XRefPaste44Row" localSheetId="1" hidden="1">#REF!</definedName>
    <definedName name="XRefPaste44Row" localSheetId="0" hidden="1">#REF!</definedName>
    <definedName name="XRefPaste44Row" hidden="1">#REF!</definedName>
    <definedName name="XRefPaste45" localSheetId="1" hidden="1">#REF!</definedName>
    <definedName name="XRefPaste45" localSheetId="0" hidden="1">#REF!</definedName>
    <definedName name="XRefPaste45" hidden="1">#REF!</definedName>
    <definedName name="XRefPaste45Row" localSheetId="1" hidden="1">#REF!</definedName>
    <definedName name="XRefPaste45Row" localSheetId="0" hidden="1">#REF!</definedName>
    <definedName name="XRefPaste45Row" hidden="1">#REF!</definedName>
    <definedName name="XRefPaste46" localSheetId="1" hidden="1">#REF!</definedName>
    <definedName name="XRefPaste46" localSheetId="0" hidden="1">#REF!</definedName>
    <definedName name="XRefPaste46" hidden="1">#REF!</definedName>
    <definedName name="XRefPaste46Row" localSheetId="1" hidden="1">#REF!</definedName>
    <definedName name="XRefPaste46Row" localSheetId="0" hidden="1">#REF!</definedName>
    <definedName name="XRefPaste46Row" hidden="1">#REF!</definedName>
    <definedName name="XRefPaste47" localSheetId="1" hidden="1">#REF!</definedName>
    <definedName name="XRefPaste47" localSheetId="0" hidden="1">#REF!</definedName>
    <definedName name="XRefPaste47" hidden="1">#REF!</definedName>
    <definedName name="XRefPaste47Row" localSheetId="1" hidden="1">#REF!</definedName>
    <definedName name="XRefPaste47Row" localSheetId="0" hidden="1">#REF!</definedName>
    <definedName name="XRefPaste47Row" hidden="1">#REF!</definedName>
    <definedName name="XRefPaste48Row" localSheetId="1" hidden="1">#REF!</definedName>
    <definedName name="XRefPaste48Row" localSheetId="0" hidden="1">#REF!</definedName>
    <definedName name="XRefPaste48Row" hidden="1">#REF!</definedName>
    <definedName name="XRefPaste49Row" localSheetId="1" hidden="1">#REF!</definedName>
    <definedName name="XRefPaste49Row" localSheetId="0" hidden="1">#REF!</definedName>
    <definedName name="XRefPaste49Row" hidden="1">#REF!</definedName>
    <definedName name="XRefPaste4Row" localSheetId="1" hidden="1">#REF!</definedName>
    <definedName name="XRefPaste4Row" localSheetId="0" hidden="1">#REF!</definedName>
    <definedName name="XRefPaste4Row" hidden="1">#REF!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0Row" localSheetId="1" hidden="1">#REF!</definedName>
    <definedName name="XRefPaste50Row" localSheetId="0" hidden="1">#REF!</definedName>
    <definedName name="XRefPaste50Row" hidden="1">#REF!</definedName>
    <definedName name="XRefPaste51Row" localSheetId="1" hidden="1">#REF!</definedName>
    <definedName name="XRefPaste51Row" localSheetId="0" hidden="1">#REF!</definedName>
    <definedName name="XRefPaste51Row" hidden="1">#REF!</definedName>
    <definedName name="XRefPaste52Row" localSheetId="1" hidden="1">#REF!</definedName>
    <definedName name="XRefPaste52Row" localSheetId="0" hidden="1">#REF!</definedName>
    <definedName name="XRefPaste52Row" hidden="1">#REF!</definedName>
    <definedName name="XRefPaste53Row" localSheetId="1" hidden="1">#REF!</definedName>
    <definedName name="XRefPaste53Row" localSheetId="0" hidden="1">#REF!</definedName>
    <definedName name="XRefPaste53Row" hidden="1">#REF!</definedName>
    <definedName name="XRefPaste54" localSheetId="1" hidden="1">#REF!</definedName>
    <definedName name="XRefPaste54" localSheetId="0" hidden="1">#REF!</definedName>
    <definedName name="XRefPaste54" hidden="1">#REF!</definedName>
    <definedName name="XRefPaste54Row" localSheetId="1" hidden="1">#REF!</definedName>
    <definedName name="XRefPaste54Row" localSheetId="0" hidden="1">#REF!</definedName>
    <definedName name="XRefPaste54Row" hidden="1">#REF!</definedName>
    <definedName name="XRefPaste55Row" localSheetId="1" hidden="1">#REF!</definedName>
    <definedName name="XRefPaste55Row" localSheetId="0" hidden="1">#REF!</definedName>
    <definedName name="XRefPaste55Row" hidden="1">#REF!</definedName>
    <definedName name="XRefPaste56Row" localSheetId="1" hidden="1">#REF!</definedName>
    <definedName name="XRefPaste56Row" localSheetId="0" hidden="1">#REF!</definedName>
    <definedName name="XRefPaste56Row" hidden="1">#REF!</definedName>
    <definedName name="XRefPaste57Row" localSheetId="1" hidden="1">#REF!</definedName>
    <definedName name="XRefPaste57Row" localSheetId="0" hidden="1">#REF!</definedName>
    <definedName name="XRefPaste57Row" hidden="1">#REF!</definedName>
    <definedName name="XRefPaste58Row" localSheetId="1" hidden="1">#REF!</definedName>
    <definedName name="XRefPaste58Row" localSheetId="0" hidden="1">#REF!</definedName>
    <definedName name="XRefPaste58Row" hidden="1">#REF!</definedName>
    <definedName name="XRefPaste59Row" localSheetId="1" hidden="1">#REF!</definedName>
    <definedName name="XRefPaste59Row" localSheetId="0" hidden="1">#REF!</definedName>
    <definedName name="XRefPaste59Row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6" localSheetId="1" hidden="1">#REF!</definedName>
    <definedName name="XRefPaste6" hidden="1">#REF!</definedName>
    <definedName name="XRefPaste60Row" localSheetId="1" hidden="1">#REF!</definedName>
    <definedName name="XRefPaste60Row" localSheetId="0" hidden="1">#REF!</definedName>
    <definedName name="XRefPaste60Row" hidden="1">#REF!</definedName>
    <definedName name="XRefPaste61Row" localSheetId="1" hidden="1">#REF!</definedName>
    <definedName name="XRefPaste61Row" localSheetId="0" hidden="1">#REF!</definedName>
    <definedName name="XRefPaste61Row" hidden="1">#REF!</definedName>
    <definedName name="XRefPaste62" localSheetId="1" hidden="1">#REF!</definedName>
    <definedName name="XRefPaste62" localSheetId="0" hidden="1">#REF!</definedName>
    <definedName name="XRefPaste62" hidden="1">#REF!</definedName>
    <definedName name="XRefPaste62Row" localSheetId="1" hidden="1">#REF!</definedName>
    <definedName name="XRefPaste62Row" localSheetId="0" hidden="1">#REF!</definedName>
    <definedName name="XRefPaste62Row" hidden="1">#REF!</definedName>
    <definedName name="XRefPaste63Row" localSheetId="1" hidden="1">#REF!</definedName>
    <definedName name="XRefPaste63Row" localSheetId="0" hidden="1">#REF!</definedName>
    <definedName name="XRefPaste63Row" hidden="1">#REF!</definedName>
    <definedName name="XRefPaste64Row" localSheetId="1" hidden="1">#REF!</definedName>
    <definedName name="XRefPaste64Row" localSheetId="0" hidden="1">#REF!</definedName>
    <definedName name="XRefPaste64Row" hidden="1">#REF!</definedName>
    <definedName name="XRefPaste65Row" localSheetId="1" hidden="1">#REF!</definedName>
    <definedName name="XRefPaste65Row" localSheetId="0" hidden="1">#REF!</definedName>
    <definedName name="XRefPaste65Row" hidden="1">#REF!</definedName>
    <definedName name="XRefPaste66Row" localSheetId="1" hidden="1">#REF!</definedName>
    <definedName name="XRefPaste66Row" localSheetId="0" hidden="1">#REF!</definedName>
    <definedName name="XRefPaste66Row" hidden="1">#REF!</definedName>
    <definedName name="XRefPaste67Row" localSheetId="1" hidden="1">#REF!</definedName>
    <definedName name="XRefPaste67Row" localSheetId="0" hidden="1">#REF!</definedName>
    <definedName name="XRefPaste67Row" hidden="1">#REF!</definedName>
    <definedName name="XRefPaste68Row" localSheetId="1" hidden="1">#REF!</definedName>
    <definedName name="XRefPaste68Row" localSheetId="0" hidden="1">#REF!</definedName>
    <definedName name="XRefPaste68Row" hidden="1">#REF!</definedName>
    <definedName name="XRefPaste69Row" localSheetId="1" hidden="1">#REF!</definedName>
    <definedName name="XRefPaste69Row" localSheetId="0" hidden="1">#REF!</definedName>
    <definedName name="XRefPaste69Row" hidden="1">#REF!</definedName>
    <definedName name="XRefPaste6Row" localSheetId="1" hidden="1">#REF!</definedName>
    <definedName name="XRefPaste6Row" hidden="1">#REF!</definedName>
    <definedName name="XRefPaste7" localSheetId="1" hidden="1">#REF!</definedName>
    <definedName name="XRefPaste7" localSheetId="0" hidden="1">#REF!</definedName>
    <definedName name="XRefPaste7" hidden="1">#REF!</definedName>
    <definedName name="XRefPaste70Row" localSheetId="1" hidden="1">#REF!</definedName>
    <definedName name="XRefPaste70Row" localSheetId="0" hidden="1">#REF!</definedName>
    <definedName name="XRefPaste70Row" hidden="1">#REF!</definedName>
    <definedName name="XRefPaste71Row" localSheetId="1" hidden="1">#REF!</definedName>
    <definedName name="XRefPaste71Row" localSheetId="0" hidden="1">#REF!</definedName>
    <definedName name="XRefPaste71Row" hidden="1">#REF!</definedName>
    <definedName name="XRefPaste72Row" localSheetId="1" hidden="1">#REF!</definedName>
    <definedName name="XRefPaste72Row" localSheetId="0" hidden="1">#REF!</definedName>
    <definedName name="XRefPaste72Row" hidden="1">#REF!</definedName>
    <definedName name="XRefPaste73Row" localSheetId="1" hidden="1">#REF!</definedName>
    <definedName name="XRefPaste73Row" localSheetId="0" hidden="1">#REF!</definedName>
    <definedName name="XRefPaste73Row" hidden="1">#REF!</definedName>
    <definedName name="XRefPaste74Row" localSheetId="1" hidden="1">#REF!</definedName>
    <definedName name="XRefPaste74Row" localSheetId="0" hidden="1">#REF!</definedName>
    <definedName name="XRefPaste74Row" hidden="1">#REF!</definedName>
    <definedName name="XRefPaste75Row" localSheetId="1" hidden="1">#REF!</definedName>
    <definedName name="XRefPaste75Row" localSheetId="0" hidden="1">#REF!</definedName>
    <definedName name="XRefPaste75Row" hidden="1">#REF!</definedName>
    <definedName name="XRefPaste76Row" localSheetId="1" hidden="1">#REF!</definedName>
    <definedName name="XRefPaste76Row" localSheetId="0" hidden="1">#REF!</definedName>
    <definedName name="XRefPaste76Row" hidden="1">#REF!</definedName>
    <definedName name="XRefPaste77Row" localSheetId="1" hidden="1">#REF!</definedName>
    <definedName name="XRefPaste77Row" localSheetId="0" hidden="1">#REF!</definedName>
    <definedName name="XRefPaste77Row" hidden="1">#REF!</definedName>
    <definedName name="XRefPaste7Row" localSheetId="1" hidden="1">#REF!</definedName>
    <definedName name="XRefPaste7Row" localSheetId="0" hidden="1">#REF!</definedName>
    <definedName name="XRefPaste7Row" hidden="1">#REF!</definedName>
    <definedName name="XRefPaste8" localSheetId="1" hidden="1">#REF!</definedName>
    <definedName name="XRefPaste8" localSheetId="0" hidden="1">#REF!</definedName>
    <definedName name="XRefPaste8" hidden="1">#REF!</definedName>
    <definedName name="XRefPaste8Row" localSheetId="1" hidden="1">#REF!</definedName>
    <definedName name="XRefPaste8Row" localSheetId="0" hidden="1">#REF!</definedName>
    <definedName name="XRefPaste8Row" hidden="1">#REF!</definedName>
    <definedName name="XRefPaste9" localSheetId="1" hidden="1">#REF!</definedName>
    <definedName name="XRefPaste9" hidden="1">#REF!</definedName>
    <definedName name="XRefPaste9Row" localSheetId="1" hidden="1">#REF!</definedName>
    <definedName name="XRefPaste9Row" localSheetId="0" hidden="1">#REF!</definedName>
    <definedName name="XRefPaste9Row" hidden="1">#REF!</definedName>
    <definedName name="XRefPasteRangeCount" localSheetId="1" hidden="1">6</definedName>
    <definedName name="XRefPasteRangeCount" localSheetId="0" hidden="1">6</definedName>
    <definedName name="XRefPasteRangeCount" hidden="1">4</definedName>
    <definedName name="XS" localSheetId="1" hidden="1">{#N/A,#N/A,FALSE,"을지 (4)";#N/A,#N/A,FALSE,"을지 (5)";#N/A,#N/A,FALSE,"을지 (6)"}</definedName>
    <definedName name="XS" localSheetId="0" hidden="1">{#N/A,#N/A,FALSE,"을지 (4)";#N/A,#N/A,FALSE,"을지 (5)";#N/A,#N/A,FALSE,"을지 (6)"}</definedName>
    <definedName name="XS" hidden="1">{#N/A,#N/A,FALSE,"을지 (4)";#N/A,#N/A,FALSE,"을지 (5)";#N/A,#N/A,FALSE,"을지 (6)"}</definedName>
    <definedName name="zb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b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localSheetId="1" hidden="1">{#N/A,#N/A,FALSE,"Aging Summary";#N/A,#N/A,FALSE,"Ratio Analysis";#N/A,#N/A,FALSE,"Test 120 Day Accts";#N/A,#N/A,FALSE,"Tickmarks"}</definedName>
    <definedName name="zna" localSheetId="0" hidden="1">{#N/A,#N/A,FALSE,"Aging Summary";#N/A,#N/A,FALSE,"Ratio Analysis";#N/A,#N/A,FALSE,"Test 120 Day Accts";#N/A,#N/A,FALSE,"Tickmarks"}</definedName>
    <definedName name="zna" hidden="1">{#N/A,#N/A,FALSE,"Aging Summary";#N/A,#N/A,FALSE,"Ratio Analysis";#N/A,#N/A,FALSE,"Test 120 Day Accts";#N/A,#N/A,FALSE,"Tickmarks"}</definedName>
    <definedName name="zv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v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localSheetId="1" hidden="1">{#N/A,#N/A,FALSE,"초도품";#N/A,#N/A,FALSE,"초도품 (2)";#N/A,#N/A,FALSE,"초도품 (3)";#N/A,#N/A,FALSE,"초도품 (4)";#N/A,#N/A,FALSE,"초도품 (5)";#N/A,#N/A,FALSE,"초도품 (6)"}</definedName>
    <definedName name="ZX" localSheetId="0" hidden="1">{#N/A,#N/A,FALSE,"초도품";#N/A,#N/A,FALSE,"초도품 (2)";#N/A,#N/A,FALSE,"초도품 (3)";#N/A,#N/A,FALSE,"초도품 (4)";#N/A,#N/A,FALSE,"초도품 (5)";#N/A,#N/A,FALSE,"초도품 (6)"}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localSheetId="1" hidden="1">{#N/A,#N/A,FALSE,"Aging Summary";#N/A,#N/A,FALSE,"Ratio Analysis";#N/A,#N/A,FALSE,"Test 120 Day Accts";#N/A,#N/A,FALSE,"Tickmarks"}</definedName>
    <definedName name="zzzzv" localSheetId="0" hidden="1">{#N/A,#N/A,FALSE,"Aging Summary";#N/A,#N/A,FALSE,"Ratio Analysis";#N/A,#N/A,FALSE,"Test 120 Day Accts";#N/A,#N/A,FALSE,"Tickmarks"}</definedName>
    <definedName name="zzzzv" hidden="1">{#N/A,#N/A,FALSE,"Aging Summary";#N/A,#N/A,FALSE,"Ratio Analysis";#N/A,#N/A,FALSE,"Test 120 Day Accts";#N/A,#N/A,FALSE,"Tickmarks"}</definedName>
    <definedName name="ппп" localSheetId="1" hidden="1">#REF!</definedName>
    <definedName name="ппп" localSheetId="0" hidden="1">#REF!</definedName>
    <definedName name="ппп" hidden="1">#REF!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ㅇ" localSheetId="1" hidden="1">{#N/A,#N/A,FALSE,"단축1";#N/A,#N/A,FALSE,"단축2";#N/A,#N/A,FALSE,"단축3";#N/A,#N/A,FALSE,"장축";#N/A,#N/A,FALSE,"4WD"}</definedName>
    <definedName name="ㄱㅇ" localSheetId="0" hidden="1">{#N/A,#N/A,FALSE,"단축1";#N/A,#N/A,FALSE,"단축2";#N/A,#N/A,FALSE,"단축3";#N/A,#N/A,FALSE,"장축";#N/A,#N/A,FALSE,"4WD"}</definedName>
    <definedName name="ㄱㅇ" hidden="1">{#N/A,#N/A,FALSE,"단축1";#N/A,#N/A,FALSE,"단축2";#N/A,#N/A,FALSE,"단축3";#N/A,#N/A,FALSE,"장축";#N/A,#N/A,FALSE,"4WD"}</definedName>
    <definedName name="가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localSheetId="1" hidden="1">{#N/A,#N/A,FALSE,"초도품";#N/A,#N/A,FALSE,"초도품 (2)";#N/A,#N/A,FALSE,"초도품 (3)";#N/A,#N/A,FALSE,"초도품 (4)";#N/A,#N/A,FALSE,"초도품 (5)";#N/A,#N/A,FALSE,"초도품 (6)"}</definedName>
    <definedName name="가아ㅓ라어" localSheetId="0" hidden="1">{#N/A,#N/A,FALSE,"초도품";#N/A,#N/A,FALSE,"초도품 (2)";#N/A,#N/A,FALSE,"초도품 (3)";#N/A,#N/A,FALSE,"초도품 (4)";#N/A,#N/A,FALSE,"초도품 (5)";#N/A,#N/A,FALSE,"초도품 (6)"}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간접자금cost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개" localSheetId="1" hidden="1">{#N/A,#N/A,FALSE,"주요여수신";#N/A,#N/A,FALSE,"수신금리";#N/A,#N/A,FALSE,"대출금리";#N/A,#N/A,FALSE,"신규대출";#N/A,#N/A,FALSE,"총액대출"}</definedName>
    <definedName name="개" localSheetId="0" hidden="1">{#N/A,#N/A,FALSE,"주요여수신";#N/A,#N/A,FALSE,"수신금리";#N/A,#N/A,FALSE,"대출금리";#N/A,#N/A,FALSE,"신규대출";#N/A,#N/A,FALSE,"총액대출"}</definedName>
    <definedName name="개" hidden="1">{#N/A,#N/A,FALSE,"주요여수신";#N/A,#N/A,FALSE,"수신금리";#N/A,#N/A,FALSE,"대출금리";#N/A,#N/A,FALSE,"신규대출";#N/A,#N/A,FALSE,"총액대출"}</definedName>
    <definedName name="건전성분류현황" localSheetId="1" hidden="1">[1]재무상태변동표!#REF!</definedName>
    <definedName name="건전성분류현황" hidden="1">[1]재무상태변동표!#REF!</definedName>
    <definedName name="결손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영" hidden="1">{#N/A,#N/A,FALSE,"P.C.B"}</definedName>
    <definedName name="결ㅈ제ㅔㅔ" localSheetId="1" hidden="1">{#N/A,#N/A,FALSE,"주요여수신";#N/A,#N/A,FALSE,"수신금리";#N/A,#N/A,FALSE,"대출금리";#N/A,#N/A,FALSE,"신규대출";#N/A,#N/A,FALSE,"총액대출"}</definedName>
    <definedName name="결ㅈ제ㅔㅔ" localSheetId="0" hidden="1">{#N/A,#N/A,FALSE,"주요여수신";#N/A,#N/A,FALSE,"수신금리";#N/A,#N/A,FALSE,"대출금리";#N/A,#N/A,FALSE,"신규대출";#N/A,#N/A,FALSE,"총액대출"}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localSheetId="1" hidden="1">{#N/A,#N/A,FALSE,"주요여수신";#N/A,#N/A,FALSE,"수신금리";#N/A,#N/A,FALSE,"대출금리";#N/A,#N/A,FALSE,"신규대출";#N/A,#N/A,FALSE,"총액대출"}</definedName>
    <definedName name="결ㅈ제ㅔㅔㅔ" localSheetId="0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localSheetId="1" hidden="1">{#N/A,#N/A,FALSE,"주요여수신";#N/A,#N/A,FALSE,"수신금리";#N/A,#N/A,FALSE,"대출금리";#N/A,#N/A,FALSE,"신규대출";#N/A,#N/A,FALSE,"총액대출"}</definedName>
    <definedName name="결제2" localSheetId="0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localSheetId="1" hidden="1">{#N/A,#N/A,FALSE,"주요여수신";#N/A,#N/A,FALSE,"수신금리";#N/A,#N/A,FALSE,"대출금리";#N/A,#N/A,FALSE,"신규대출";#N/A,#N/A,FALSE,"총액대출"}</definedName>
    <definedName name="결제3" localSheetId="0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남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리" hidden="1">{#N/A,#N/A,FALSE,"P.C.B"}</definedName>
    <definedName name="경영" hidden="1">{#N/A,#N/A,FALSE,"P.C.B"}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사수입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관리지표" hidden="1">{#N/A,#N/A,FALSE,"P.C.B"}</definedName>
    <definedName name="국민카드1차" localSheetId="1" hidden="1">{#N/A,#N/A,FALSE,"주요여수신";#N/A,#N/A,FALSE,"수신금리";#N/A,#N/A,FALSE,"대출금리";#N/A,#N/A,FALSE,"신규대출";#N/A,#N/A,FALSE,"총액대출"}</definedName>
    <definedName name="국민카드1차" localSheetId="0" hidden="1">{#N/A,#N/A,FALSE,"주요여수신";#N/A,#N/A,FALSE,"수신금리";#N/A,#N/A,FALSE,"대출금리";#N/A,#N/A,FALSE,"신규대출";#N/A,#N/A,FALSE,"총액대출"}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기업어음증권" localSheetId="1" hidden="1">#REF!</definedName>
    <definedName name="기업어음증권" hidden="1">#REF!</definedName>
    <definedName name="기타미수금" localSheetId="1" hidden="1">[1]재무상태변동표!#REF!</definedName>
    <definedName name="기타미수금" hidden="1">[1]재무상태변동표!#REF!</definedName>
    <definedName name="김" localSheetId="1" hidden="1">{#N/A,#N/A,FALSE,"BS";#N/A,#N/A,FALSE,"PL";#N/A,#N/A,FALSE,"처분";#N/A,#N/A,FALSE,"현금";#N/A,#N/A,FALSE,"매출";#N/A,#N/A,FALSE,"원가";#N/A,#N/A,FALSE,"경영"}</definedName>
    <definedName name="김" localSheetId="0" hidden="1">{#N/A,#N/A,FALSE,"BS";#N/A,#N/A,FALSE,"PL";#N/A,#N/A,FALSE,"처분";#N/A,#N/A,FALSE,"현금";#N/A,#N/A,FALSE,"매출";#N/A,#N/A,FALSE,"원가";#N/A,#N/A,FALSE,"경영"}</definedName>
    <definedName name="김" hidden="1">{#N/A,#N/A,FALSE,"BS";#N/A,#N/A,FALSE,"PL";#N/A,#N/A,FALSE,"처분";#N/A,#N/A,FALSE,"현금";#N/A,#N/A,FALSE,"매출";#N/A,#N/A,FALSE,"원가";#N/A,#N/A,FALSE,"경영"}</definedName>
    <definedName name="ㄳㄳㅅㄷㅅ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ㄳㅅㄷㅅ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localSheetId="1" hidden="1">{#N/A,#N/A,FALSE,"Sheet1";#N/A,#N/A,FALSE,"기평9607"}</definedName>
    <definedName name="ㄴㄴ" localSheetId="0" hidden="1">{#N/A,#N/A,FALSE,"Sheet1";#N/A,#N/A,FALSE,"기평9607"}</definedName>
    <definedName name="ㄴㄴ" hidden="1">{#N/A,#N/A,FALSE,"Sheet1";#N/A,#N/A,FALSE,"기평9607"}</definedName>
    <definedName name="ㄴㅁ" localSheetId="1" hidden="1">{#N/A,#N/A,FALSE,"주요여수신";#N/A,#N/A,FALSE,"수신금리";#N/A,#N/A,FALSE,"대출금리";#N/A,#N/A,FALSE,"신규대출";#N/A,#N/A,FALSE,"총액대출"}</definedName>
    <definedName name="ㄴㅁ" localSheetId="0" hidden="1">{#N/A,#N/A,FALSE,"주요여수신";#N/A,#N/A,FALSE,"수신금리";#N/A,#N/A,FALSE,"대출금리";#N/A,#N/A,FALSE,"신규대출";#N/A,#N/A,FALSE,"총액대출"}</definedName>
    <definedName name="ㄴㅁ" hidden="1">{#N/A,#N/A,FALSE,"주요여수신";#N/A,#N/A,FALSE,"수신금리";#N/A,#N/A,FALSE,"대출금리";#N/A,#N/A,FALSE,"신규대출";#N/A,#N/A,FALSE,"총액대출"}</definedName>
    <definedName name="ㄴㅁㅇㄹㅁㄴ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ㄴㅇㅁ" localSheetId="1" hidden="1">{#N/A,#N/A,FALSE,"주요여수신";#N/A,#N/A,FALSE,"수신금리";#N/A,#N/A,FALSE,"대출금리";#N/A,#N/A,FALSE,"신규대출";#N/A,#N/A,FALSE,"총액대출"}</definedName>
    <definedName name="ㄴㅇㅁ" localSheetId="0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localSheetId="1" hidden="1">{#N/A,#N/A,FALSE,"BS";#N/A,#N/A,FALSE,"PL";#N/A,#N/A,FALSE,"처분";#N/A,#N/A,FALSE,"현금";#N/A,#N/A,FALSE,"매출";#N/A,#N/A,FALSE,"원가";#N/A,#N/A,FALSE,"경영"}</definedName>
    <definedName name="ㄴㅇㅇㄴㄹ" localSheetId="0" hidden="1">{#N/A,#N/A,FALSE,"BS";#N/A,#N/A,FALSE,"PL";#N/A,#N/A,FALSE,"처분";#N/A,#N/A,FALSE,"현금";#N/A,#N/A,FALSE,"매출";#N/A,#N/A,FALSE,"원가";#N/A,#N/A,FALSE,"경영"}</definedName>
    <definedName name="ㄴㅇㅇㄴㄹ" hidden="1">{#N/A,#N/A,FALSE,"BS";#N/A,#N/A,FALSE,"PL";#N/A,#N/A,FALSE,"처분";#N/A,#N/A,FALSE,"현금";#N/A,#N/A,FALSE,"매출";#N/A,#N/A,FALSE,"원가";#N/A,#N/A,FALSE,"경영"}</definedName>
    <definedName name="나리" hidden="1">{#N/A,#N/A,FALSE,"P.C.B"}</definedName>
    <definedName name="내부거래" localSheetId="1" hidden="1">{#N/A,#N/A,FALSE,"주요여수신";#N/A,#N/A,FALSE,"수신금리";#N/A,#N/A,FALSE,"대출금리";#N/A,#N/A,FALSE,"신규대출";#N/A,#N/A,FALSE,"총액대출"}</definedName>
    <definedName name="내부거래" localSheetId="0" hidden="1">{#N/A,#N/A,FALSE,"주요여수신";#N/A,#N/A,FALSE,"수신금리";#N/A,#N/A,FALSE,"대출금리";#N/A,#N/A,FALSE,"신규대출";#N/A,#N/A,FALSE,"총액대출"}</definedName>
    <definedName name="내부거래" hidden="1">{#N/A,#N/A,FALSE,"주요여수신";#N/A,#N/A,FALSE,"수신금리";#N/A,#N/A,FALSE,"대출금리";#N/A,#N/A,FALSE,"신규대출";#N/A,#N/A,FALSE,"총액대출"}</definedName>
    <definedName name="내부거래_" localSheetId="1" hidden="1">{#N/A,#N/A,FALSE,"주요여수신";#N/A,#N/A,FALSE,"수신금리";#N/A,#N/A,FALSE,"대출금리";#N/A,#N/A,FALSE,"신규대출";#N/A,#N/A,FALSE,"총액대출"}</definedName>
    <definedName name="내부거래_" localSheetId="0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localSheetId="1" hidden="1">{#N/A,#N/A,FALSE,"주요여수신";#N/A,#N/A,FALSE,"수신금리";#N/A,#N/A,FALSE,"대출금리";#N/A,#N/A,FALSE,"신규대출";#N/A,#N/A,FALSE,"총액대출"}</definedName>
    <definedName name="내부거래명세" localSheetId="0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localSheetId="1" hidden="1">{#N/A,#N/A,FALSE,"주요여수신";#N/A,#N/A,FALSE,"수신금리";#N/A,#N/A,FALSE,"대출금리";#N/A,#N/A,FALSE,"신규대출";#N/A,#N/A,FALSE,"총액대출"}</definedName>
    <definedName name="니" localSheetId="0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localSheetId="1" hidden="1">{#N/A,#N/A,FALSE,"BS";#N/A,#N/A,FALSE,"PL";#N/A,#N/A,FALSE,"처분";#N/A,#N/A,FALSE,"현금";#N/A,#N/A,FALSE,"매출";#N/A,#N/A,FALSE,"원가";#N/A,#N/A,FALSE,"경영"}</definedName>
    <definedName name="ㄷㄷ" localSheetId="0" hidden="1">{#N/A,#N/A,FALSE,"BS";#N/A,#N/A,FALSE,"PL";#N/A,#N/A,FALSE,"처분";#N/A,#N/A,FALSE,"현금";#N/A,#N/A,FALSE,"매출";#N/A,#N/A,FALSE,"원가";#N/A,#N/A,FALSE,"경영"}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대조표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localSheetId="1" hidden="1">{#N/A,#N/A,FALSE,"BS";#N/A,#N/A,FALSE,"PL";#N/A,#N/A,FALSE,"처분";#N/A,#N/A,FALSE,"현금";#N/A,#N/A,FALSE,"매출";#N/A,#N/A,FALSE,"원가";#N/A,#N/A,FALSE,"경영"}</definedName>
    <definedName name="동방" localSheetId="0" hidden="1">{#N/A,#N/A,FALSE,"BS";#N/A,#N/A,FALSE,"PL";#N/A,#N/A,FALSE,"처분";#N/A,#N/A,FALSE,"현금";#N/A,#N/A,FALSE,"매출";#N/A,#N/A,FALSE,"원가";#N/A,#N/A,FALSE,"경영"}</definedName>
    <definedName name="동방" hidden="1">{#N/A,#N/A,FALSE,"BS";#N/A,#N/A,FALSE,"PL";#N/A,#N/A,FALSE,"처분";#N/A,#N/A,FALSE,"현금";#N/A,#N/A,FALSE,"매출";#N/A,#N/A,FALSE,"원가";#N/A,#N/A,FALSE,"경영"}</definedName>
    <definedName name="동방1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동방1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localSheetId="1" hidden="1">{#N/A,#N/A,FALSE,"주요여수신";#N/A,#N/A,FALSE,"수신금리";#N/A,#N/A,FALSE,"대출금리";#N/A,#N/A,FALSE,"신규대출";#N/A,#N/A,FALSE,"총액대출"}</definedName>
    <definedName name="렁ㅁ니만ㅇ" localSheetId="0" hidden="1">{#N/A,#N/A,FALSE,"주요여수신";#N/A,#N/A,FALSE,"수신금리";#N/A,#N/A,FALSE,"대출금리";#N/A,#N/A,FALSE,"신규대출";#N/A,#N/A,FALSE,"총액대출"}</definedName>
    <definedName name="렁ㅁ니만ㅇ" hidden="1">{#N/A,#N/A,FALSE,"주요여수신";#N/A,#N/A,FALSE,"수신금리";#N/A,#N/A,FALSE,"대출금리";#N/A,#N/A,FALSE,"신규대출";#N/A,#N/A,FALSE,"총액대출"}</definedName>
    <definedName name="로커커버" localSheetId="1" hidden="1">{#N/A,#N/A,FALSE,"단축1";#N/A,#N/A,FALSE,"단축2";#N/A,#N/A,FALSE,"단축3";#N/A,#N/A,FALSE,"장축";#N/A,#N/A,FALSE,"4WD"}</definedName>
    <definedName name="로커커버" localSheetId="0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ㄻㄴㅇㄹ" localSheetId="1" hidden="1">{#N/A,#N/A,FALSE,"주요여수신";#N/A,#N/A,FALSE,"수신금리";#N/A,#N/A,FALSE,"대출금리";#N/A,#N/A,FALSE,"신규대출";#N/A,#N/A,FALSE,"총액대출"}</definedName>
    <definedName name="ㄻㄴㅇㄹ" localSheetId="0" hidden="1">{#N/A,#N/A,FALSE,"주요여수신";#N/A,#N/A,FALSE,"수신금리";#N/A,#N/A,FALSE,"대출금리";#N/A,#N/A,FALSE,"신규대출";#N/A,#N/A,FALSE,"총액대출"}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localSheetId="1" hidden="1">{#N/A,#N/A,FALSE,"을지 (4)";#N/A,#N/A,FALSE,"을지 (5)";#N/A,#N/A,FALSE,"을지 (6)"}</definedName>
    <definedName name="ㅀ미리밀ㅎ밈림" localSheetId="0" hidden="1">{#N/A,#N/A,FALSE,"을지 (4)";#N/A,#N/A,FALSE,"을지 (5)";#N/A,#N/A,FALSE,"을지 (6)"}</definedName>
    <definedName name="ㅀ미리밀ㅎ밈림" hidden="1">{#N/A,#N/A,FALSE,"을지 (4)";#N/A,#N/A,FALSE,"을지 (5)";#N/A,#N/A,FALSE,"을지 (6)"}</definedName>
    <definedName name="ㅁ" localSheetId="1" hidden="1">BlankMacro1</definedName>
    <definedName name="ㅁ" hidden="1">BlankMacro1</definedName>
    <definedName name="ㅁㄱㄹ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ㄱㄹ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ㄹ" localSheetId="1" hidden="1">[1]재무상태변동표!#REF!</definedName>
    <definedName name="ㅁㄴㄹ" hidden="1">[1]재무상태변동표!#REF!</definedName>
    <definedName name="ㅁㄴㅇㄴㅁㅇㄹ" localSheetId="1" hidden="1">{#N/A,#N/A,FALSE,"주요여수신";#N/A,#N/A,FALSE,"수신금리";#N/A,#N/A,FALSE,"대출금리";#N/A,#N/A,FALSE,"신규대출";#N/A,#N/A,FALSE,"총액대출"}</definedName>
    <definedName name="ㅁㄴㅇㄴㅁㅇㄹ" localSheetId="0" hidden="1">{#N/A,#N/A,FALSE,"주요여수신";#N/A,#N/A,FALSE,"수신금리";#N/A,#N/A,FALSE,"대출금리";#N/A,#N/A,FALSE,"신규대출";#N/A,#N/A,FALSE,"총액대출"}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" hidden="1">{#N/A,#N/A,TRUE,"일정"}</definedName>
    <definedName name="매출bogo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bogo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localSheetId="1" hidden="1">{#N/A,#N/A,FALSE,"BS";#N/A,#N/A,FALSE,"PL";#N/A,#N/A,FALSE,"처분";#N/A,#N/A,FALSE,"현금";#N/A,#N/A,FALSE,"매출";#N/A,#N/A,FALSE,"원가";#N/A,#N/A,FALSE,"경영"}</definedName>
    <definedName name="모야" localSheetId="0" hidden="1">{#N/A,#N/A,FALSE,"BS";#N/A,#N/A,FALSE,"PL";#N/A,#N/A,FALSE,"처분";#N/A,#N/A,FALSE,"현금";#N/A,#N/A,FALSE,"매출";#N/A,#N/A,FALSE,"원가";#N/A,#N/A,FALSE,"경영"}</definedName>
    <definedName name="모야" hidden="1">{#N/A,#N/A,FALSE,"BS";#N/A,#N/A,FALSE,"PL";#N/A,#N/A,FALSE,"처분";#N/A,#N/A,FALSE,"현금";#N/A,#N/A,FALSE,"매출";#N/A,#N/A,FALSE,"원가";#N/A,#N/A,FALSE,"경영"}</definedName>
    <definedName name="모야2" localSheetId="1" hidden="1">{#N/A,#N/A,FALSE,"BS";#N/A,#N/A,FALSE,"PL";#N/A,#N/A,FALSE,"처분";#N/A,#N/A,FALSE,"현금";#N/A,#N/A,FALSE,"매출";#N/A,#N/A,FALSE,"원가";#N/A,#N/A,FALSE,"경영"}</definedName>
    <definedName name="모야2" localSheetId="0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localSheetId="1" hidden="1">{#N/A,#N/A,FALSE,"주요여수신";#N/A,#N/A,FALSE,"수신금리";#N/A,#N/A,FALSE,"대출금리";#N/A,#N/A,FALSE,"신규대출";#N/A,#N/A,FALSE,"총액대출"}</definedName>
    <definedName name="목차" localSheetId="0" hidden="1">{#N/A,#N/A,FALSE,"주요여수신";#N/A,#N/A,FALSE,"수신금리";#N/A,#N/A,FALSE,"대출금리";#N/A,#N/A,FALSE,"신규대출";#N/A,#N/A,FALSE,"총액대출"}</definedName>
    <definedName name="목차" hidden="1">{#N/A,#N/A,FALSE,"주요여수신";#N/A,#N/A,FALSE,"수신금리";#N/A,#N/A,FALSE,"대출금리";#N/A,#N/A,FALSE,"신규대출";#N/A,#N/A,FALSE,"총액대출"}</definedName>
    <definedName name="무야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야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localSheetId="1" hidden="1">{#N/A,#N/A,FALSE,"Aging Summary";#N/A,#N/A,FALSE,"Ratio Analysis";#N/A,#N/A,FALSE,"Test 120 Day Accts";#N/A,#N/A,FALSE,"Tickmarks"}</definedName>
    <definedName name="무형자산" localSheetId="0" hidden="1">{#N/A,#N/A,FALSE,"Aging Summary";#N/A,#N/A,FALSE,"Ratio Analysis";#N/A,#N/A,FALSE,"Test 120 Day Accts";#N/A,#N/A,FALSE,"Tickmarks"}</definedName>
    <definedName name="무형자산" hidden="1">{#N/A,#N/A,FALSE,"Aging Summary";#N/A,#N/A,FALSE,"Ratio Analysis";#N/A,#N/A,FALSE,"Test 120 Day Accts";#N/A,#N/A,FALSE,"Tickmarks"}</definedName>
    <definedName name="미수수익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localSheetId="1" hidden="1">{#N/A,#N/A,FALSE,"Aging Summary";#N/A,#N/A,FALSE,"Ratio Analysis";#N/A,#N/A,FALSE,"Test 120 Day Accts";#N/A,#N/A,FALSE,"Tickmarks"}</definedName>
    <definedName name="미수이자" localSheetId="0" hidden="1">{#N/A,#N/A,FALSE,"Aging Summary";#N/A,#N/A,FALSE,"Ratio Analysis";#N/A,#N/A,FALSE,"Test 120 Day Accts";#N/A,#N/A,FALSE,"Tickmarks"}</definedName>
    <definedName name="미수이자" hidden="1">{#N/A,#N/A,FALSE,"Aging Summary";#N/A,#N/A,FALSE,"Ratio Analysis";#N/A,#N/A,FALSE,"Test 120 Day Accts";#N/A,#N/A,FALSE,"Tickmarks"}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자사업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localSheetId="1" hidden="1">{#N/A,#N/A,FALSE,"을지 (4)";#N/A,#N/A,FALSE,"을지 (5)";#N/A,#N/A,FALSE,"을지 (6)"}</definedName>
    <definedName name="민총2" localSheetId="0" hidden="1">{#N/A,#N/A,FALSE,"을지 (4)";#N/A,#N/A,FALSE,"을지 (5)";#N/A,#N/A,FALSE,"을지 (6)"}</definedName>
    <definedName name="민총2" hidden="1">{#N/A,#N/A,FALSE,"을지 (4)";#N/A,#N/A,FALSE,"을지 (5)";#N/A,#N/A,FALSE,"을지 (6)"}</definedName>
    <definedName name="ㅂ" hidden="1">{#N/A,#N/A,FALSE,"P.C.B"}</definedName>
    <definedName name="ㅂ3ㄱ" localSheetId="1" hidden="1">{#N/A,#N/A,FALSE,"BS";#N/A,#N/A,FALSE,"PL";#N/A,#N/A,FALSE,"처분";#N/A,#N/A,FALSE,"현금";#N/A,#N/A,FALSE,"매출";#N/A,#N/A,FALSE,"원가";#N/A,#N/A,FALSE,"경영"}</definedName>
    <definedName name="ㅂ3ㄱ" localSheetId="0" hidden="1">{#N/A,#N/A,FALSE,"BS";#N/A,#N/A,FALSE,"PL";#N/A,#N/A,FALSE,"처분";#N/A,#N/A,FALSE,"현금";#N/A,#N/A,FALSE,"매출";#N/A,#N/A,FALSE,"원가";#N/A,#N/A,FALSE,"경영"}</definedName>
    <definedName name="ㅂ3ㄱ" hidden="1">{#N/A,#N/A,FALSE,"BS";#N/A,#N/A,FALSE,"PL";#N/A,#N/A,FALSE,"처분";#N/A,#N/A,FALSE,"현금";#N/A,#N/A,FALSE,"매출";#N/A,#N/A,FALSE,"원가";#N/A,#N/A,FALSE,"경영"}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1" hidden="1">{#N/A,#N/A,FALSE,"주요여수신";#N/A,#N/A,FALSE,"수신금리";#N/A,#N/A,FALSE,"대출금리";#N/A,#N/A,FALSE,"신규대출";#N/A,#N/A,FALSE,"총액대출"}</definedName>
    <definedName name="박" localSheetId="0" hidden="1">{#N/A,#N/A,FALSE,"주요여수신";#N/A,#N/A,FALSE,"수신금리";#N/A,#N/A,FALSE,"대출금리";#N/A,#N/A,FALSE,"신규대출";#N/A,#N/A,FALSE,"총액대출"}</definedName>
    <definedName name="박" hidden="1">{#N/A,#N/A,FALSE,"주요여수신";#N/A,#N/A,FALSE,"수신금리";#N/A,#N/A,FALSE,"대출금리";#N/A,#N/A,FALSE,"신규대출";#N/A,#N/A,FALSE,"총액대출"}</definedName>
    <definedName name="박남규" localSheetId="1" hidden="1">{#N/A,#N/A,FALSE,"BS";#N/A,#N/A,FALSE,"IS";#N/A,#N/A,FALSE,"결손금처리";#N/A,#N/A,FALSE,"cashflow"}</definedName>
    <definedName name="박남규" localSheetId="0" hidden="1">{#N/A,#N/A,FALSE,"BS";#N/A,#N/A,FALSE,"IS";#N/A,#N/A,FALSE,"결손금처리";#N/A,#N/A,FALSE,"cashflow"}</definedName>
    <definedName name="박남규" hidden="1">{#N/A,#N/A,FALSE,"BS";#N/A,#N/A,FALSE,"IS";#N/A,#N/A,FALSE,"결손금처리";#N/A,#N/A,FALSE,"cashflow"}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법정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localSheetId="1" hidden="1">{#N/A,#N/A,FALSE,"주요여수신";#N/A,#N/A,FALSE,"수신금리";#N/A,#N/A,FALSE,"대출금리";#N/A,#N/A,FALSE,"신규대출";#N/A,#N/A,FALSE,"총액대출"}</definedName>
    <definedName name="보고서" localSheetId="0" hidden="1">{#N/A,#N/A,FALSE,"주요여수신";#N/A,#N/A,FALSE,"수신금리";#N/A,#N/A,FALSE,"대출금리";#N/A,#N/A,FALSE,"신규대출";#N/A,#N/A,FALSE,"총액대출"}</definedName>
    <definedName name="보고서" hidden="1">{#N/A,#N/A,FALSE,"주요여수신";#N/A,#N/A,FALSE,"수신금리";#N/A,#N/A,FALSE,"대출금리";#N/A,#N/A,FALSE,"신규대출";#N/A,#N/A,FALSE,"총액대출"}</definedName>
    <definedName name="보정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localSheetId="1" hidden="1">{#N/A,#N/A,FALSE,"단축1";#N/A,#N/A,FALSE,"단축2";#N/A,#N/A,FALSE,"단축3";#N/A,#N/A,FALSE,"장축";#N/A,#N/A,FALSE,"4WD"}</definedName>
    <definedName name="볼트수정" localSheetId="0" hidden="1">{#N/A,#N/A,FALSE,"단축1";#N/A,#N/A,FALSE,"단축2";#N/A,#N/A,FALSE,"단축3";#N/A,#N/A,FALSE,"장축";#N/A,#N/A,FALSE,"4WD"}</definedName>
    <definedName name="볼트수정" hidden="1">{#N/A,#N/A,FALSE,"단축1";#N/A,#N/A,FALSE,"단축2";#N/A,#N/A,FALSE,"단축3";#N/A,#N/A,FALSE,"장축";#N/A,#N/A,FALSE,"4WD"}</definedName>
    <definedName name="부속" localSheetId="1" hidden="1">[9]수정시산표!#REF!</definedName>
    <definedName name="부속" hidden="1">[9]수정시산표!#REF!</definedName>
    <definedName name="사채명세서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사채명세서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업지표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localSheetId="1" hidden="1">{#N/A,#N/A,FALSE,"주요여수신";#N/A,#N/A,FALSE,"수신금리";#N/A,#N/A,FALSE,"대출금리";#N/A,#N/A,FALSE,"신규대출";#N/A,#N/A,FALSE,"총액대출"}</definedName>
    <definedName name="새" localSheetId="0" hidden="1">{#N/A,#N/A,FALSE,"주요여수신";#N/A,#N/A,FALSE,"수신금리";#N/A,#N/A,FALSE,"대출금리";#N/A,#N/A,FALSE,"신규대출";#N/A,#N/A,FALSE,"총액대출"}</definedName>
    <definedName name="새" hidden="1">{#N/A,#N/A,FALSE,"주요여수신";#N/A,#N/A,FALSE,"수신금리";#N/A,#N/A,FALSE,"대출금리";#N/A,#N/A,FALSE,"신규대출";#N/A,#N/A,FALSE,"총액대출"}</definedName>
    <definedName name="새거" localSheetId="1" hidden="1">[1]재무상태변동표!#REF!</definedName>
    <definedName name="새거" hidden="1">[1]재무상태변동표!#REF!</definedName>
    <definedName name="새이름" localSheetId="1" hidden="1">#REF!</definedName>
    <definedName name="새이름" hidden="1">#REF!</definedName>
    <definedName name="선수금최종" localSheetId="1" hidden="1">#REF!</definedName>
    <definedName name="선수금최종" hidden="1">#REF!</definedName>
    <definedName name="세부계정" localSheetId="1" hidden="1">{#N/A,#N/A,FALSE,"주요여수신";#N/A,#N/A,FALSE,"수신금리";#N/A,#N/A,FALSE,"대출금리";#N/A,#N/A,FALSE,"신규대출";#N/A,#N/A,FALSE,"총액대출"}</definedName>
    <definedName name="세부계정" localSheetId="0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소프트웨어" localSheetId="1" hidden="1">[1]재무상태변동표!#REF!</definedName>
    <definedName name="소프트웨어" hidden="1">[1]재무상태변동표!#REF!</definedName>
    <definedName name="손세정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세정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액계산서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서_중간기간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localSheetId="1" hidden="1">{#N/A,#N/A,FALSE,"단축1";#N/A,#N/A,FALSE,"단축2";#N/A,#N/A,FALSE,"단축3";#N/A,#N/A,FALSE,"장축";#N/A,#N/A,FALSE,"4WD"}</definedName>
    <definedName name="쇼바2" localSheetId="0" hidden="1">{#N/A,#N/A,FALSE,"단축1";#N/A,#N/A,FALSE,"단축2";#N/A,#N/A,FALSE,"단축3";#N/A,#N/A,FALSE,"장축";#N/A,#N/A,FALSE,"4WD"}</definedName>
    <definedName name="쇼바2" hidden="1">{#N/A,#N/A,FALSE,"단축1";#N/A,#N/A,FALSE,"단축2";#N/A,#N/A,FALSE,"단축3";#N/A,#N/A,FALSE,"장축";#N/A,#N/A,FALSE,"4WD"}</definedName>
    <definedName name="쇼ㅕㅑ" localSheetId="1" hidden="1">{#N/A,#N/A,FALSE,"BS";#N/A,#N/A,FALSE,"IS";#N/A,#N/A,FALSE,"결손금처리";#N/A,#N/A,FALSE,"cashflow"}</definedName>
    <definedName name="쇼ㅕㅑ" localSheetId="0" hidden="1">{#N/A,#N/A,FALSE,"BS";#N/A,#N/A,FALSE,"IS";#N/A,#N/A,FALSE,"결손금처리";#N/A,#N/A,FALSE,"cashflow"}</definedName>
    <definedName name="쇼ㅕㅑ" hidden="1">{#N/A,#N/A,FALSE,"BS";#N/A,#N/A,FALSE,"IS";#N/A,#N/A,FALSE,"결손금처리";#N/A,#N/A,FALSE,"cashflow"}</definedName>
    <definedName name="수정CF" localSheetId="1" hidden="1">{#N/A,#N/A,TRUE,"Summary";#N/A,#N/A,TRUE,"IS";#N/A,#N/A,TRUE,"Adj";#N/A,#N/A,TRUE,"BS";#N/A,#N/A,TRUE,"CF";#N/A,#N/A,TRUE,"Debt";#N/A,#N/A,TRUE,"IRR"}</definedName>
    <definedName name="수정CF" localSheetId="0" hidden="1">{#N/A,#N/A,TRUE,"Summary";#N/A,#N/A,TRUE,"IS";#N/A,#N/A,TRUE,"Adj";#N/A,#N/A,TRUE,"BS";#N/A,#N/A,TRUE,"CF";#N/A,#N/A,TRUE,"Debt";#N/A,#N/A,TRUE,"IRR"}</definedName>
    <definedName name="수정CF" hidden="1">{#N/A,#N/A,TRUE,"Summary";#N/A,#N/A,TRUE,"IS";#N/A,#N/A,TRUE,"Adj";#N/A,#N/A,TRUE,"BS";#N/A,#N/A,TRUE,"CF";#N/A,#N/A,TRUE,"Debt";#N/A,#N/A,TRUE,"IRR"}</definedName>
    <definedName name="수정현금흐름표" localSheetId="1" hidden="1">{#N/A,#N/A,TRUE,"Summary";#N/A,#N/A,TRUE,"IS";#N/A,#N/A,TRUE,"Adj";#N/A,#N/A,TRUE,"BS";#N/A,#N/A,TRUE,"CF";#N/A,#N/A,TRUE,"Debt";#N/A,#N/A,TRUE,"IRR"}</definedName>
    <definedName name="수정현금흐름표" localSheetId="0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localSheetId="1" hidden="1">{#N/A,#N/A,TRUE,"Summary";#N/A,#N/A,TRUE,"IS";#N/A,#N/A,TRUE,"Adj";#N/A,#N/A,TRUE,"BS";#N/A,#N/A,TRUE,"CF";#N/A,#N/A,TRUE,"Debt";#N/A,#N/A,TRUE,"IRR"}</definedName>
    <definedName name="수정현금흐름표_pjh" localSheetId="0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localSheetId="1" hidden="1">{#N/A,#N/A,TRUE,"지침서";#N/A,#N/A,TRUE,"처리방법"}</definedName>
    <definedName name="신가전" localSheetId="0" hidden="1">{#N/A,#N/A,TRUE,"지침서";#N/A,#N/A,TRUE,"처리방법"}</definedName>
    <definedName name="신가전" hidden="1">{#N/A,#N/A,TRUE,"지침서";#N/A,#N/A,TRUE,"처리방법"}</definedName>
    <definedName name="ㅇ" localSheetId="1" hidden="1">{#N/A,#N/A,FALSE,"주요여수신";#N/A,#N/A,FALSE,"수신금리";#N/A,#N/A,FALSE,"대출금리";#N/A,#N/A,FALSE,"신규대출";#N/A,#N/A,FALSE,"총액대출"}</definedName>
    <definedName name="ㅇ" localSheetId="0" hidden="1">{#N/A,#N/A,FALSE,"주요여수신";#N/A,#N/A,FALSE,"수신금리";#N/A,#N/A,FALSE,"대출금리";#N/A,#N/A,FALSE,"신규대출";#N/A,#N/A,FALSE,"총액대출"}</definedName>
    <definedName name="ㅇ" hidden="1">{#N/A,#N/A,FALSE,"주요여수신";#N/A,#N/A,FALSE,"수신금리";#N/A,#N/A,FALSE,"대출금리";#N/A,#N/A,FALSE,"신규대출";#N/A,#N/A,FALSE,"총액대출"}</definedName>
    <definedName name="ㅇADKFJDA" localSheetId="1" hidden="1">{#N/A,#N/A,FALSE,"을지 (4)";#N/A,#N/A,FALSE,"을지 (5)";#N/A,#N/A,FALSE,"을지 (6)"}</definedName>
    <definedName name="ㅇADKFJDA" localSheetId="0" hidden="1">{#N/A,#N/A,FALSE,"을지 (4)";#N/A,#N/A,FALSE,"을지 (5)";#N/A,#N/A,FALSE,"을지 (6)"}</definedName>
    <definedName name="ㅇADKFJDA" hidden="1">{#N/A,#N/A,FALSE,"을지 (4)";#N/A,#N/A,FALSE,"을지 (5)";#N/A,#N/A,FALSE,"을지 (6)"}</definedName>
    <definedName name="ㅇㄹ" localSheetId="1" hidden="1">{#N/A,#N/A,FALSE,"주요여수신";#N/A,#N/A,FALSE,"수신금리";#N/A,#N/A,FALSE,"대출금리";#N/A,#N/A,FALSE,"신규대출";#N/A,#N/A,FALSE,"총액대출"}</definedName>
    <definedName name="ㅇㄹ" localSheetId="0" hidden="1">{#N/A,#N/A,FALSE,"주요여수신";#N/A,#N/A,FALSE,"수신금리";#N/A,#N/A,FALSE,"대출금리";#N/A,#N/A,FALSE,"신규대출";#N/A,#N/A,FALSE,"총액대출"}</definedName>
    <definedName name="ㅇㄹ" hidden="1">{#N/A,#N/A,FALSE,"주요여수신";#N/A,#N/A,FALSE,"수신금리";#N/A,#N/A,FALSE,"대출금리";#N/A,#N/A,FALSE,"신규대출";#N/A,#N/A,FALSE,"총액대출"}</definedName>
    <definedName name="ㅇㅀ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localSheetId="1" hidden="1">{#N/A,#N/A,TRUE,"지침서";#N/A,#N/A,TRUE,"처리방법"}</definedName>
    <definedName name="ㅇㅀㅁㄿ" localSheetId="0" hidden="1">{#N/A,#N/A,TRUE,"지침서";#N/A,#N/A,TRUE,"처리방법"}</definedName>
    <definedName name="ㅇㅀㅁㄿ" hidden="1">{#N/A,#N/A,TRUE,"지침서";#N/A,#N/A,TRUE,"처리방법"}</definedName>
    <definedName name="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ㅀ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ㅀ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ㅇ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localSheetId="1" hidden="1">{#N/A,#N/A,FALSE,"BS";#N/A,#N/A,FALSE,"PL";#N/A,#N/A,FALSE,"처분";#N/A,#N/A,FALSE,"현금";#N/A,#N/A,FALSE,"매출";#N/A,#N/A,FALSE,"원가";#N/A,#N/A,FALSE,"경영"}</definedName>
    <definedName name="아람" localSheetId="0" hidden="1">{#N/A,#N/A,FALSE,"BS";#N/A,#N/A,FALSE,"PL";#N/A,#N/A,FALSE,"처분";#N/A,#N/A,FALSE,"현금";#N/A,#N/A,FALSE,"매출";#N/A,#N/A,FALSE,"원가";#N/A,#N/A,FALSE,"경영"}</definedName>
    <definedName name="아람" hidden="1">{#N/A,#N/A,FALSE,"BS";#N/A,#N/A,FALSE,"PL";#N/A,#N/A,FALSE,"처분";#N/A,#N/A,FALSE,"현금";#N/A,#N/A,FALSE,"매출";#N/A,#N/A,FALSE,"원가";#N/A,#N/A,FALSE,"경영"}</definedName>
    <definedName name="아메리카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메리카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localSheetId="1" hidden="1">{#N/A,#N/A,FALSE,"BS";#N/A,#N/A,FALSE,"PL";#N/A,#N/A,FALSE,"처분";#N/A,#N/A,FALSE,"현금";#N/A,#N/A,FALSE,"매출";#N/A,#N/A,FALSE,"원가";#N/A,#N/A,FALSE,"경영"}</definedName>
    <definedName name="앙" localSheetId="0" hidden="1">{#N/A,#N/A,FALSE,"BS";#N/A,#N/A,FALSE,"PL";#N/A,#N/A,FALSE,"처분";#N/A,#N/A,FALSE,"현금";#N/A,#N/A,FALSE,"매출";#N/A,#N/A,FALSE,"원가";#N/A,#N/A,FALSE,"경영"}</definedName>
    <definedName name="앙" hidden="1">{#N/A,#N/A,FALSE,"BS";#N/A,#N/A,FALSE,"PL";#N/A,#N/A,FALSE,"처분";#N/A,#N/A,FALSE,"현금";#N/A,#N/A,FALSE,"매출";#N/A,#N/A,FALSE,"원가";#N/A,#N/A,FALSE,"경영"}</definedName>
    <definedName name="앙1" localSheetId="1" hidden="1">{#N/A,#N/A,FALSE,"BS";#N/A,#N/A,FALSE,"PL";#N/A,#N/A,FALSE,"처분";#N/A,#N/A,FALSE,"현금";#N/A,#N/A,FALSE,"매출";#N/A,#N/A,FALSE,"원가";#N/A,#N/A,FALSE,"경영"}</definedName>
    <definedName name="앙1" localSheetId="0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localSheetId="1" hidden="1">{#N/A,#N/A,FALSE,"BS";#N/A,#N/A,FALSE,"PL";#N/A,#N/A,FALSE,"처분";#N/A,#N/A,FALSE,"현금";#N/A,#N/A,FALSE,"매출";#N/A,#N/A,FALSE,"원가";#N/A,#N/A,FALSE,"경영"}</definedName>
    <definedName name="앙앙" localSheetId="0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localSheetId="1" hidden="1">{#N/A,#N/A,FALSE,"주요여수신";#N/A,#N/A,FALSE,"수신금리";#N/A,#N/A,FALSE,"대출금리";#N/A,#N/A,FALSE,"신규대출";#N/A,#N/A,FALSE,"총액대출"}</definedName>
    <definedName name="업" localSheetId="0" hidden="1">{#N/A,#N/A,FALSE,"주요여수신";#N/A,#N/A,FALSE,"수신금리";#N/A,#N/A,FALSE,"대출금리";#N/A,#N/A,FALSE,"신규대출";#N/A,#N/A,FALSE,"총액대출"}</definedName>
    <definedName name="업" hidden="1">{#N/A,#N/A,FALSE,"주요여수신";#N/A,#N/A,FALSE,"수신금리";#N/A,#N/A,FALSE,"대출금리";#N/A,#N/A,FALSE,"신규대출";#N/A,#N/A,FALSE,"총액대출"}</definedName>
    <definedName name="연말" localSheetId="1" hidden="1">#REF!</definedName>
    <definedName name="연말" localSheetId="0" hidden="1">#REF!</definedName>
    <definedName name="연말" hidden="1">#REF!</definedName>
    <definedName name="연말예상" localSheetId="1" hidden="1">#REF!</definedName>
    <definedName name="연말예상" localSheetId="0" hidden="1">#REF!</definedName>
    <definedName name="연말예상" hidden="1">#REF!</definedName>
    <definedName name="영2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2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localSheetId="1" hidden="1">{#N/A,#N/A,FALSE,"BS";#N/A,#N/A,FALSE,"PL";#N/A,#N/A,FALSE,"처분";#N/A,#N/A,FALSE,"현금";#N/A,#N/A,FALSE,"매출";#N/A,#N/A,FALSE,"원가";#N/A,#N/A,FALSE,"경영"}</definedName>
    <definedName name="영업권" localSheetId="0" hidden="1">{#N/A,#N/A,FALSE,"BS";#N/A,#N/A,FALSE,"PL";#N/A,#N/A,FALSE,"처분";#N/A,#N/A,FALSE,"현금";#N/A,#N/A,FALSE,"매출";#N/A,#N/A,FALSE,"원가";#N/A,#N/A,FALSE,"경영"}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수익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업외수익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적금미수수익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적금미수수익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localSheetId="1" hidden="1">{#N/A,#N/A,FALSE,"단축1";#N/A,#N/A,FALSE,"단축2";#N/A,#N/A,FALSE,"단축3";#N/A,#N/A,FALSE,"장축";#N/A,#N/A,FALSE,"4WD"}</definedName>
    <definedName name="오" localSheetId="0" hidden="1">{#N/A,#N/A,FALSE,"단축1";#N/A,#N/A,FALSE,"단축2";#N/A,#N/A,FALSE,"단축3";#N/A,#N/A,FALSE,"장축";#N/A,#N/A,FALSE,"4WD"}</definedName>
    <definedName name="오" hidden="1">{#N/A,#N/A,FALSE,"단축1";#N/A,#N/A,FALSE,"단축2";#N/A,#N/A,FALSE,"단축3";#N/A,#N/A,FALSE,"장축";#N/A,#N/A,FALSE,"4WD"}</definedName>
    <definedName name="왜이러지" localSheetId="1" hidden="1">{#N/A,#N/A,FALSE,"BS";#N/A,#N/A,FALSE,"PL";#N/A,#N/A,FALSE,"처분";#N/A,#N/A,FALSE,"현금";#N/A,#N/A,FALSE,"매출";#N/A,#N/A,FALSE,"원가";#N/A,#N/A,FALSE,"경영"}</definedName>
    <definedName name="왜이러지" localSheetId="0" hidden="1">{#N/A,#N/A,FALSE,"BS";#N/A,#N/A,FALSE,"PL";#N/A,#N/A,FALSE,"처분";#N/A,#N/A,FALSE,"현금";#N/A,#N/A,FALSE,"매출";#N/A,#N/A,FALSE,"원가";#N/A,#N/A,FALSE,"경영"}</definedName>
    <definedName name="왜이러지" hidden="1">{#N/A,#N/A,FALSE,"BS";#N/A,#N/A,FALSE,"PL";#N/A,#N/A,FALSE,"처분";#N/A,#N/A,FALSE,"현금";#N/A,#N/A,FALSE,"매출";#N/A,#N/A,FALSE,"원가";#N/A,#N/A,FALSE,"경영"}</definedName>
    <definedName name="외화증권" localSheetId="1" hidden="1">'[3]96전기자재수불'!#REF!</definedName>
    <definedName name="외화증권" hidden="1">'[3]96전기자재수불'!#REF!</definedName>
    <definedName name="요약" localSheetId="1" hidden="1">{#N/A,#N/A,FALSE,"주요여수신";#N/A,#N/A,FALSE,"수신금리";#N/A,#N/A,FALSE,"대출금리";#N/A,#N/A,FALSE,"신규대출";#N/A,#N/A,FALSE,"총액대출"}</definedName>
    <definedName name="요약" localSheetId="0" hidden="1">{#N/A,#N/A,FALSE,"주요여수신";#N/A,#N/A,FALSE,"수신금리";#N/A,#N/A,FALSE,"대출금리";#N/A,#N/A,FALSE,"신규대출";#N/A,#N/A,FALSE,"총액대출"}</definedName>
    <definedName name="요약" hidden="1">{#N/A,#N/A,FALSE,"주요여수신";#N/A,#N/A,FALSE,"수신금리";#N/A,#N/A,FALSE,"대출금리";#N/A,#N/A,FALSE,"신규대출";#N/A,#N/A,FALSE,"총액대출"}</definedName>
    <definedName name="용" hidden="1">{#N/A,#N/A,FALSE,"P.C.B"}</definedName>
    <definedName name="우리" hidden="1">{#N/A,#N/A,FALSE,"P.C.B"}</definedName>
    <definedName name="원" hidden="1">{#N/A,#N/A,FALSE,"P.C.B"}</definedName>
    <definedName name="원천납부8" localSheetId="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localSheetId="1" hidden="1">{#N/A,#N/A,FALSE,"Aging Summary";#N/A,#N/A,FALSE,"Ratio Analysis";#N/A,#N/A,FALSE,"Test 120 Day Accts";#N/A,#N/A,FALSE,"Tickmarks"}</definedName>
    <definedName name="유가증궈1" localSheetId="0" hidden="1">{#N/A,#N/A,FALSE,"Aging Summary";#N/A,#N/A,FALSE,"Ratio Analysis";#N/A,#N/A,FALSE,"Test 120 Day Accts";#N/A,#N/A,FALSE,"Tickmarks"}</definedName>
    <definedName name="유가증궈1" hidden="1">{#N/A,#N/A,FALSE,"Aging Summary";#N/A,#N/A,FALSE,"Ratio Analysis";#N/A,#N/A,FALSE,"Test 120 Day Accts";#N/A,#N/A,FALSE,"Tickmarks"}</definedName>
    <definedName name="유가증권" hidden="1">{#N/A,#N/A,FALSE,"Aging Summary";#N/A,#N/A,FALSE,"Ratio Analysis";#N/A,#N/A,FALSE,"Test 120 Day Accts";#N/A,#N/A,FALSE,"Tickmarks"}</definedName>
    <definedName name="유동성장기부채" localSheetId="1" hidden="1">{#N/A,#N/A,FALSE,"BS";#N/A,#N/A,FALSE,"PL";#N/A,#N/A,FALSE,"처분";#N/A,#N/A,FALSE,"현금";#N/A,#N/A,FALSE,"매출";#N/A,#N/A,FALSE,"원가";#N/A,#N/A,FALSE,"경영"}</definedName>
    <definedName name="유동성장기부채" localSheetId="0" hidden="1">{#N/A,#N/A,FALSE,"BS";#N/A,#N/A,FALSE,"PL";#N/A,#N/A,FALSE,"처분";#N/A,#N/A,FALSE,"현금";#N/A,#N/A,FALSE,"매출";#N/A,#N/A,FALSE,"원가";#N/A,#N/A,FALSE,"경영"}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형자산명세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localSheetId="1" hidden="1">{#N/A,#N/A,FALSE,"주요여수신";#N/A,#N/A,FALSE,"수신금리";#N/A,#N/A,FALSE,"대출금리";#N/A,#N/A,FALSE,"신규대출";#N/A,#N/A,FALSE,"총액대출"}</definedName>
    <definedName name="유효" localSheetId="0" hidden="1">{#N/A,#N/A,FALSE,"주요여수신";#N/A,#N/A,FALSE,"수신금리";#N/A,#N/A,FALSE,"대출금리";#N/A,#N/A,FALSE,"신규대출";#N/A,#N/A,FALSE,"총액대출"}</definedName>
    <definedName name="유효" hidden="1">{#N/A,#N/A,FALSE,"주요여수신";#N/A,#N/A,FALSE,"수신금리";#N/A,#N/A,FALSE,"대출금리";#N/A,#N/A,FALSE,"신규대출";#N/A,#N/A,FALSE,"총액대출"}</definedName>
    <definedName name="이동" localSheetId="1" hidden="1">{#N/A,#N/A,FALSE,"을지 (4)";#N/A,#N/A,FALSE,"을지 (5)";#N/A,#N/A,FALSE,"을지 (6)"}</definedName>
    <definedName name="이동" localSheetId="0" hidden="1">{#N/A,#N/A,FALSE,"을지 (4)";#N/A,#N/A,FALSE,"을지 (5)";#N/A,#N/A,FALSE,"을지 (6)"}</definedName>
    <definedName name="이동" hidden="1">{#N/A,#N/A,FALSE,"을지 (4)";#N/A,#N/A,FALSE,"을지 (5)";#N/A,#N/A,FALSE,"을지 (6)"}</definedName>
    <definedName name="이름이충돌됨" localSheetId="1" hidden="1">#REF!</definedName>
    <definedName name="이름이충돌됨" hidden="1">#REF!</definedName>
    <definedName name="이름중복" localSheetId="1" hidden="1">#REF!</definedName>
    <definedName name="이름중복" hidden="1">#REF!</definedName>
    <definedName name="이름충돌" localSheetId="1" hidden="1">#REF!</definedName>
    <definedName name="이름충돌" hidden="1">#REF!</definedName>
    <definedName name="이이잉" localSheetId="1" hidden="1">#REF!</definedName>
    <definedName name="이이잉" localSheetId="0" hidden="1">#REF!</definedName>
    <definedName name="이이잉" hidden="1">#REF!</definedName>
    <definedName name="이익잉여금처분계산서변경" localSheetId="1" hidden="1">{#N/A,#N/A,FALSE,"BS";#N/A,#N/A,FALSE,"PL";#N/A,#N/A,FALSE,"처분";#N/A,#N/A,FALSE,"현금";#N/A,#N/A,FALSE,"매출";#N/A,#N/A,FALSE,"원가";#N/A,#N/A,FALSE,"경영"}</definedName>
    <definedName name="이익잉여금처분계산서변경" localSheetId="0" hidden="1">{#N/A,#N/A,FALSE,"BS";#N/A,#N/A,FALSE,"PL";#N/A,#N/A,FALSE,"처분";#N/A,#N/A,FALSE,"현금";#N/A,#N/A,FALSE,"매출";#N/A,#N/A,FALSE,"원가";#N/A,#N/A,FALSE,"경영"}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인사" hidden="1">{#N/A,#N/A,FALSE,"P.C.B"}</definedName>
    <definedName name="ㅈ" localSheetId="1" hidden="1">{#N/A,#N/A,FALSE,"BS";#N/A,#N/A,FALSE,"PL";#N/A,#N/A,FALSE,"처분";#N/A,#N/A,FALSE,"현금";#N/A,#N/A,FALSE,"매출";#N/A,#N/A,FALSE,"원가";#N/A,#N/A,FALSE,"경영"}</definedName>
    <definedName name="ㅈ" localSheetId="0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ㄴㄴㄴ" hidden="1">{#N/A,#N/A,FALSE,"P.C.B"}</definedName>
    <definedName name="ㅈㄷㄹ" localSheetId="1" hidden="1">{#N/A,#N/A,TRUE,"지침서";#N/A,#N/A,TRUE,"처리방법"}</definedName>
    <definedName name="ㅈㄷㄹ" localSheetId="0" hidden="1">{#N/A,#N/A,TRUE,"지침서";#N/A,#N/A,TRUE,"처리방법"}</definedName>
    <definedName name="ㅈㄷㄹ" hidden="1">{#N/A,#N/A,TRUE,"지침서";#N/A,#N/A,TRUE,"처리방법"}</definedName>
    <definedName name="ㅈㅈ" localSheetId="1" hidden="1">{#N/A,#N/A,FALSE,"을지 (4)";#N/A,#N/A,FALSE,"을지 (5)";#N/A,#N/A,FALSE,"을지 (6)"}</definedName>
    <definedName name="ㅈㅈ" localSheetId="0" hidden="1">{#N/A,#N/A,FALSE,"을지 (4)";#N/A,#N/A,FALSE,"을지 (5)";#N/A,#N/A,FALSE,"을지 (6)"}</definedName>
    <definedName name="ㅈㅈ" hidden="1">{#N/A,#N/A,FALSE,"을지 (4)";#N/A,#N/A,FALSE,"을지 (5)";#N/A,#N/A,FALSE,"을지 (6)"}</definedName>
    <definedName name="ㅈ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회사Total" localSheetId="1" hidden="1">{#N/A,#N/A,FALSE,"주요여수신";#N/A,#N/A,FALSE,"수신금리";#N/A,#N/A,FALSE,"대출금리";#N/A,#N/A,FALSE,"신규대출";#N/A,#N/A,FALSE,"총액대출"}</definedName>
    <definedName name="자회사Total" localSheetId="0" hidden="1">{#N/A,#N/A,FALSE,"주요여수신";#N/A,#N/A,FALSE,"수신금리";#N/A,#N/A,FALSE,"대출금리";#N/A,#N/A,FALSE,"신규대출";#N/A,#N/A,FALSE,"총액대출"}</definedName>
    <definedName name="자회사Total" hidden="1">{#N/A,#N/A,FALSE,"주요여수신";#N/A,#N/A,FALSE,"수신금리";#N/A,#N/A,FALSE,"대출금리";#N/A,#N/A,FALSE,"신규대출";#N/A,#N/A,FALSE,"총액대출"}</definedName>
    <definedName name="잔양" hidden="1">{#N/A,#N/A,FALSE,"P.C.B"}</definedName>
    <definedName name="잠정보고" localSheetId="1" hidden="1">{#N/A,#N/A,FALSE,"주요여수신";#N/A,#N/A,FALSE,"수신금리";#N/A,#N/A,FALSE,"대출금리";#N/A,#N/A,FALSE,"신규대출";#N/A,#N/A,FALSE,"총액대출"}</definedName>
    <definedName name="잠정보고" localSheetId="0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료비" hidden="1">{#N/A,#N/A,TRUE,"일정"}</definedName>
    <definedName name="재할인대상" localSheetId="1" hidden="1">{#N/A,#N/A,FALSE,"주요여수신";#N/A,#N/A,FALSE,"수신금리";#N/A,#N/A,FALSE,"대출금리";#N/A,#N/A,FALSE,"신규대출";#N/A,#N/A,FALSE,"총액대출"}</definedName>
    <definedName name="재할인대상" localSheetId="0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접대비타계정" localSheetId="1" hidden="1">#REF!</definedName>
    <definedName name="접대비타계정" hidden="1">#REF!</definedName>
    <definedName name="정기적금" localSheetId="1" hidden="1">{#N/A,#N/A,FALSE,"주요여수신";#N/A,#N/A,FALSE,"수신금리";#N/A,#N/A,FALSE,"대출금리";#N/A,#N/A,FALSE,"신규대출";#N/A,#N/A,FALSE,"총액대출"}</definedName>
    <definedName name="정기적금" localSheetId="0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localSheetId="1" hidden="1">{#N/A,#N/A,FALSE,"BS";#N/A,#N/A,FALSE,"PL";#N/A,#N/A,FALSE,"처분";#N/A,#N/A,FALSE,"현금";#N/A,#N/A,FALSE,"매출";#N/A,#N/A,FALSE,"원가";#N/A,#N/A,FALSE,"경영"}</definedName>
    <definedName name="정산표" localSheetId="0" hidden="1">{#N/A,#N/A,FALSE,"BS";#N/A,#N/A,FALSE,"PL";#N/A,#N/A,FALSE,"처분";#N/A,#N/A,FALSE,"현금";#N/A,#N/A,FALSE,"매출";#N/A,#N/A,FALSE,"원가";#N/A,#N/A,FALSE,"경영"}</definedName>
    <definedName name="정산표" hidden="1">{#N/A,#N/A,FALSE,"BS";#N/A,#N/A,FALSE,"PL";#N/A,#N/A,FALSE,"처분";#N/A,#N/A,FALSE,"현금";#N/A,#N/A,FALSE,"매출";#N/A,#N/A,FALSE,"원가";#N/A,#N/A,FALSE,"경영"}</definedName>
    <definedName name="제1안" localSheetId="1" hidden="1">{#N/A,#N/A,TRUE,"매출진척-1";#N/A,#N/A,TRUE,"매출진척-2";#N/A,#N/A,TRUE,"제품실적";#N/A,#N/A,TRUE,"RAC";#N/A,#N/A,TRUE,"PAC ";#N/A,#N/A,TRUE,"재고현황";#N/A,#N/A,TRUE,"공지사항"}</definedName>
    <definedName name="제1안" localSheetId="0" hidden="1">{#N/A,#N/A,TRUE,"매출진척-1";#N/A,#N/A,TRUE,"매출진척-2";#N/A,#N/A,TRUE,"제품실적";#N/A,#N/A,TRUE,"RAC";#N/A,#N/A,TRUE,"PAC ";#N/A,#N/A,TRUE,"재고현황";#N/A,#N/A,TRUE,"공지사항"}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제조" localSheetId="1" hidden="1">#REF!</definedName>
    <definedName name="제조" hidden="1">#REF!</definedName>
    <definedName name="조달" hidden="1">{#N/A,#N/A,FALSE,"P.C.B"}</definedName>
    <definedName name="조정" localSheetId="1" hidden="1">#REF!</definedName>
    <definedName name="조정" localSheetId="0" hidden="1">#REF!</definedName>
    <definedName name="조정" hidden="1">#REF!</definedName>
    <definedName name="주요업무" hidden="1">{#N/A,#N/A,FALSE,"P.C.B"}</definedName>
    <definedName name="주정관" hidden="1">{#N/A,#N/A,TRUE,"일정"}</definedName>
    <definedName name="중앙" localSheetId="1" hidden="1">{#N/A,#N/A,FALSE,"단축1";#N/A,#N/A,FALSE,"단축2";#N/A,#N/A,FALSE,"단축3";#N/A,#N/A,FALSE,"장축";#N/A,#N/A,FALSE,"4WD"}</definedName>
    <definedName name="중앙" localSheetId="0" hidden="1">{#N/A,#N/A,FALSE,"단축1";#N/A,#N/A,FALSE,"단축2";#N/A,#N/A,FALSE,"단축3";#N/A,#N/A,FALSE,"장축";#N/A,#N/A,FALSE,"4WD"}</definedName>
    <definedName name="중앙" hidden="1">{#N/A,#N/A,FALSE,"단축1";#N/A,#N/A,FALSE,"단축2";#N/A,#N/A,FALSE,"단축3";#N/A,#N/A,FALSE,"장축";#N/A,#N/A,FALSE,"4WD"}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" localSheetId="1" hidden="1">{#N/A,#N/A,FALSE,"BS";#N/A,#N/A,FALSE,"PL";#N/A,#N/A,FALSE,"처분";#N/A,#N/A,FALSE,"현금";#N/A,#N/A,FALSE,"매출";#N/A,#N/A,FALSE,"원가";#N/A,#N/A,FALSE,"경영"}</definedName>
    <definedName name="참고" localSheetId="0" hidden="1">{#N/A,#N/A,FALSE,"BS";#N/A,#N/A,FALSE,"PL";#N/A,#N/A,FALSE,"처분";#N/A,#N/A,FALSE,"현금";#N/A,#N/A,FALSE,"매출";#N/A,#N/A,FALSE,"원가";#N/A,#N/A,FALSE,"경영"}</definedName>
    <definedName name="참고" hidden="1">{#N/A,#N/A,FALSE,"BS";#N/A,#N/A,FALSE,"PL";#N/A,#N/A,FALSE,"처분";#N/A,#N/A,FALSE,"현금";#N/A,#N/A,FALSE,"매출";#N/A,#N/A,FALSE,"원가";#N/A,#N/A,FALSE,"경영"}</definedName>
    <definedName name="총무" hidden="1">{#N/A,#N/A,FALSE,"P.C.B"}</definedName>
    <definedName name="최재호" localSheetId="1" hidden="1">#REF!</definedName>
    <definedName name="최재호" hidden="1">#REF!</definedName>
    <definedName name="추정대차" localSheetId="1" hidden="1">{#N/A,#N/A,FALSE,"BS";#N/A,#N/A,FALSE,"PL";#N/A,#N/A,FALSE,"처분";#N/A,#N/A,FALSE,"현금";#N/A,#N/A,FALSE,"매출";#N/A,#N/A,FALSE,"원가";#N/A,#N/A,FALSE,"경영"}</definedName>
    <definedName name="추정대차" localSheetId="0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ㅋㅇㄴㄻㅇㄴㄹ" hidden="1">{#N/A,#N/A,FALSE,"BS";#N/A,#N/A,FALSE,"PL";#N/A,#N/A,FALSE,"처분";#N/A,#N/A,FALSE,"현금";#N/A,#N/A,FALSE,"매출";#N/A,#N/A,FALSE,"원가";#N/A,#N/A,FALSE,"경영"}</definedName>
    <definedName name="키프코" localSheetId="1" hidden="1">{#N/A,#N/A,FALSE,"을지 (4)";#N/A,#N/A,FALSE,"을지 (5)";#N/A,#N/A,FALSE,"을지 (6)"}</definedName>
    <definedName name="키프코" localSheetId="0" hidden="1">{#N/A,#N/A,FALSE,"을지 (4)";#N/A,#N/A,FALSE,"을지 (5)";#N/A,#N/A,FALSE,"을지 (6)"}</definedName>
    <definedName name="키프코" hidden="1">{#N/A,#N/A,FALSE,"을지 (4)";#N/A,#N/A,FALSE,"을지 (5)";#N/A,#N/A,FALSE,"을지 (6)"}</definedName>
    <definedName name="ㅌㅌ" hidden="1">{#N/A,#N/A,TRUE,"일정"}</definedName>
    <definedName name="타계정접대비" localSheetId="1" hidden="1">#REF!</definedName>
    <definedName name="타계정접대비" hidden="1">#REF!</definedName>
    <definedName name="템플릿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템플릿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localSheetId="1" hidden="1">{#N/A,#N/A,FALSE,"주요여수신";#N/A,#N/A,FALSE,"수신금리";#N/A,#N/A,FALSE,"대출금리";#N/A,#N/A,FALSE,"신규대출";#N/A,#N/A,FALSE,"총액대출"}</definedName>
    <definedName name="통합2" localSheetId="0" hidden="1">{#N/A,#N/A,FALSE,"주요여수신";#N/A,#N/A,FALSE,"수신금리";#N/A,#N/A,FALSE,"대출금리";#N/A,#N/A,FALSE,"신규대출";#N/A,#N/A,FALSE,"총액대출"}</definedName>
    <definedName name="통합2" hidden="1">{#N/A,#N/A,FALSE,"주요여수신";#N/A,#N/A,FALSE,"수신금리";#N/A,#N/A,FALSE,"대출금리";#N/A,#N/A,FALSE,"신규대출";#N/A,#N/A,FALSE,"총액대출"}</definedName>
    <definedName name="퇴충명세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localSheetId="1" hidden="1">{#N/A,#N/A,FALSE,"Aging Summary";#N/A,#N/A,FALSE,"Ratio Analysis";#N/A,#N/A,FALSE,"Test 120 Day Accts";#N/A,#N/A,FALSE,"Tickmarks"}</definedName>
    <definedName name="판관비TOT" localSheetId="0" hidden="1">{#N/A,#N/A,FALSE,"Aging Summary";#N/A,#N/A,FALSE,"Ratio Analysis";#N/A,#N/A,FALSE,"Test 120 Day Accts";#N/A,#N/A,FALSE,"Tickmarks"}</definedName>
    <definedName name="판관비TOT" hidden="1">{#N/A,#N/A,FALSE,"Aging Summary";#N/A,#N/A,FALSE,"Ratio Analysis";#N/A,#N/A,FALSE,"Test 120 Day Accts";#N/A,#N/A,FALSE,"Tickmarks"}</definedName>
    <definedName name="판촉지원적립금" localSheetId="1" hidden="1">{#N/A,#N/A,TRUE,"매출진척-1";#N/A,#N/A,TRUE,"매출진척-2";#N/A,#N/A,TRUE,"제품실적";#N/A,#N/A,TRUE,"RAC";#N/A,#N/A,TRUE,"PAC ";#N/A,#N/A,TRUE,"재고현황";#N/A,#N/A,TRUE,"공지사항"}</definedName>
    <definedName name="판촉지원적립금" localSheetId="0" hidden="1">{#N/A,#N/A,TRUE,"매출진척-1";#N/A,#N/A,TRUE,"매출진척-2";#N/A,#N/A,TRUE,"제품실적";#N/A,#N/A,TRUE,"RAC";#N/A,#N/A,TRUE,"PAC ";#N/A,#N/A,TRUE,"재고현황";#N/A,#N/A,TRUE,"공지사항"}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표1" hidden="1">{#N/A,#N/A,FALSE,"P.C.B"}</definedName>
    <definedName name="표표표" hidden="1">{#N/A,#N/A,FALSE,"P.C.B"}</definedName>
    <definedName name="프로세슷해설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로세슷해설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프름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localSheetId="1" hidden="1">{"'수정손익계산서'!$AT$97:$AY$174"}</definedName>
    <definedName name="ㅎㅇㄴㄻㅇㄴㄹ" localSheetId="0" hidden="1">{"'수정손익계산서'!$AT$97:$AY$174"}</definedName>
    <definedName name="ㅎㅇㄴㄻㅇㄴㄹ" hidden="1">{"'수정손익계산서'!$AT$97:$AY$174"}</definedName>
    <definedName name="ㅎㅎ2" localSheetId="1" hidden="1">{#N/A,#N/A,TRUE,"Summary";#N/A,#N/A,TRUE,"IS";#N/A,#N/A,TRUE,"Adj";#N/A,#N/A,TRUE,"BS";#N/A,#N/A,TRUE,"CF";#N/A,#N/A,TRUE,"Debt";#N/A,#N/A,TRUE,"IRR"}</definedName>
    <definedName name="ㅎㅎ2" localSheetId="0" hidden="1">{#N/A,#N/A,TRUE,"Summary";#N/A,#N/A,TRUE,"IS";#N/A,#N/A,TRUE,"Adj";#N/A,#N/A,TRUE,"BS";#N/A,#N/A,TRUE,"CF";#N/A,#N/A,TRUE,"Debt";#N/A,#N/A,TRUE,"IRR"}</definedName>
    <definedName name="ㅎㅎ2" hidden="1">{#N/A,#N/A,TRUE,"Summary";#N/A,#N/A,TRUE,"IS";#N/A,#N/A,TRUE,"Adj";#N/A,#N/A,TRUE,"BS";#N/A,#N/A,TRUE,"CF";#N/A,#N/A,TRUE,"Debt";#N/A,#N/A,TRUE,"IRR"}</definedName>
    <definedName name="하" localSheetId="1" hidden="1">{#N/A,#N/A,FALSE,"주요여수신";#N/A,#N/A,FALSE,"수신금리";#N/A,#N/A,FALSE,"대출금리";#N/A,#N/A,FALSE,"신규대출";#N/A,#N/A,FALSE,"총액대출"}</definedName>
    <definedName name="하" localSheetId="0" hidden="1">{#N/A,#N/A,FALSE,"주요여수신";#N/A,#N/A,FALSE,"수신금리";#N/A,#N/A,FALSE,"대출금리";#N/A,#N/A,FALSE,"신규대출";#N/A,#N/A,FALSE,"총액대출"}</definedName>
    <definedName name="하" hidden="1">{#N/A,#N/A,FALSE,"주요여수신";#N/A,#N/A,FALSE,"수신금리";#N/A,#N/A,FALSE,"대출금리";#N/A,#N/A,FALSE,"신규대출";#N/A,#N/A,FALSE,"총액대출"}</definedName>
    <definedName name="하하" localSheetId="1" hidden="1">{#N/A,#N/A,FALSE,"BS";#N/A,#N/A,FALSE,"PL";#N/A,#N/A,FALSE,"처분";#N/A,#N/A,FALSE,"현금";#N/A,#N/A,FALSE,"매출";#N/A,#N/A,FALSE,"원가";#N/A,#N/A,FALSE,"경영"}</definedName>
    <definedName name="하하" localSheetId="0" hidden="1">{#N/A,#N/A,FALSE,"BS";#N/A,#N/A,FALSE,"PL";#N/A,#N/A,FALSE,"처분";#N/A,#N/A,FALSE,"현금";#N/A,#N/A,FALSE,"매출";#N/A,#N/A,FALSE,"원가";#N/A,#N/A,FALSE,"경영"}</definedName>
    <definedName name="하하" hidden="1">{#N/A,#N/A,FALSE,"BS";#N/A,#N/A,FALSE,"PL";#N/A,#N/A,FALSE,"처분";#N/A,#N/A,FALSE,"현금";#N/A,#N/A,FALSE,"매출";#N/A,#N/A,FALSE,"원가";#N/A,#N/A,FALSE,"경영"}</definedName>
    <definedName name="하하하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하하하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localSheetId="1" hidden="1">{#N/A,#N/A,FALSE,"을지 (4)";#N/A,#N/A,FALSE,"을지 (5)";#N/A,#N/A,FALSE,"을지 (6)"}</definedName>
    <definedName name="한총2" localSheetId="0" hidden="1">{#N/A,#N/A,FALSE,"을지 (4)";#N/A,#N/A,FALSE,"을지 (5)";#N/A,#N/A,FALSE,"을지 (6)"}</definedName>
    <definedName name="한총2" hidden="1">{#N/A,#N/A,FALSE,"을지 (4)";#N/A,#N/A,FALSE,"을지 (5)";#N/A,#N/A,FALSE,"을지 (6)"}</definedName>
    <definedName name="할인9월" localSheetId="1" hidden="1">{#N/A,#N/A,FALSE,"BS";#N/A,#N/A,FALSE,"PL";#N/A,#N/A,FALSE,"처분";#N/A,#N/A,FALSE,"현금";#N/A,#N/A,FALSE,"매출";#N/A,#N/A,FALSE,"원가";#N/A,#N/A,FALSE,"경영"}</definedName>
    <definedName name="할인9월" localSheetId="0" hidden="1">{#N/A,#N/A,FALSE,"BS";#N/A,#N/A,FALSE,"PL";#N/A,#N/A,FALSE,"처분";#N/A,#N/A,FALSE,"현금";#N/A,#N/A,FALSE,"매출";#N/A,#N/A,FALSE,"원가";#N/A,#N/A,FALSE,"경영"}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localSheetId="1" hidden="1">{#N/A,#N/A,FALSE,"BS";#N/A,#N/A,FALSE,"PL";#N/A,#N/A,FALSE,"처분";#N/A,#N/A,FALSE,"현금";#N/A,#N/A,FALSE,"매출";#N/A,#N/A,FALSE,"원가";#N/A,#N/A,FALSE,"경영"}</definedName>
    <definedName name="할인어음" localSheetId="0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localSheetId="1" hidden="1">{#N/A,#N/A,FALSE,"Aging Summary";#N/A,#N/A,FALSE,"Ratio Analysis";#N/A,#N/A,FALSE,"Test 120 Day Accts";#N/A,#N/A,FALSE,"Tickmarks"}</definedName>
    <definedName name="현금등가물" localSheetId="0" hidden="1">{#N/A,#N/A,FALSE,"Aging Summary";#N/A,#N/A,FALSE,"Ratio Analysis";#N/A,#N/A,FALSE,"Test 120 Day Accts";#N/A,#N/A,FALSE,"Tickmarks"}</definedName>
    <definedName name="현금등가물" hidden="1">{#N/A,#N/A,FALSE,"Aging Summary";#N/A,#N/A,FALSE,"Ratio Analysis";#N/A,#N/A,FALSE,"Test 120 Day Accts";#N/A,#N/A,FALSE,"Tickmarks"}</definedName>
    <definedName name="현금프름표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프름표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localSheetId="1" hidden="1">{#N/A,#N/A,TRUE,"Summary";#N/A,#N/A,TRUE,"IS";#N/A,#N/A,TRUE,"Adj";#N/A,#N/A,TRUE,"BS";#N/A,#N/A,TRUE,"CF";#N/A,#N/A,TRUE,"Debt";#N/A,#N/A,TRUE,"IRR"}</definedName>
    <definedName name="홇" localSheetId="0" hidden="1">{#N/A,#N/A,TRUE,"Summary";#N/A,#N/A,TRUE,"IS";#N/A,#N/A,TRUE,"Adj";#N/A,#N/A,TRUE,"BS";#N/A,#N/A,TRUE,"CF";#N/A,#N/A,TRUE,"Debt";#N/A,#N/A,TRUE,"IRR"}</definedName>
    <definedName name="홇" hidden="1">{#N/A,#N/A,TRUE,"Summary";#N/A,#N/A,TRUE,"IS";#N/A,#N/A,TRUE,"Adj";#N/A,#N/A,TRUE,"BS";#N/A,#N/A,TRUE,"CF";#N/A,#N/A,TRUE,"Debt";#N/A,#N/A,TRUE,"IRR"}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1" hidden="1">{#N/A,#N/A,FALSE,"을지 (4)";#N/A,#N/A,FALSE,"을지 (5)";#N/A,#N/A,FALSE,"을지 (6)"}</definedName>
    <definedName name="ㅐㅐ" localSheetId="0" hidden="1">{#N/A,#N/A,FALSE,"을지 (4)";#N/A,#N/A,FALSE,"을지 (5)";#N/A,#N/A,FALSE,"을지 (6)"}</definedName>
    <definedName name="ㅐㅐ" hidden="1">{#N/A,#N/A,FALSE,"을지 (4)";#N/A,#N/A,FALSE,"을지 (5)";#N/A,#N/A,FALSE,"을지 (6)"}</definedName>
    <definedName name="ㅐㅐㅐㅐ" hidden="1">{#N/A,#N/A,FALSE,"P.C.B"}</definedName>
    <definedName name="ㅑㅑㅑ" localSheetId="1" hidden="1">{#N/A,#N/A,FALSE,"초도품";#N/A,#N/A,FALSE,"초도품 (2)";#N/A,#N/A,FALSE,"초도품 (3)";#N/A,#N/A,FALSE,"초도품 (4)";#N/A,#N/A,FALSE,"초도품 (5)";#N/A,#N/A,FALSE,"초도품 (6)"}</definedName>
    <definedName name="ㅑㅑㅑ" localSheetId="0" hidden="1">{#N/A,#N/A,FALSE,"초도품";#N/A,#N/A,FALSE,"초도품 (2)";#N/A,#N/A,FALSE,"초도품 (3)";#N/A,#N/A,FALSE,"초도품 (4)";#N/A,#N/A,FALSE,"초도품 (5)";#N/A,#N/A,FALSE,"초도품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localSheetId="1" hidden="1">{#N/A,#N/A,FALSE,"BS";#N/A,#N/A,FALSE,"IS";#N/A,#N/A,FALSE,"결손금처리";#N/A,#N/A,FALSE,"cashflow"}</definedName>
    <definedName name="ㅔㅐㅑ" localSheetId="0" hidden="1">{#N/A,#N/A,FALSE,"BS";#N/A,#N/A,FALSE,"IS";#N/A,#N/A,FALSE,"결손금처리";#N/A,#N/A,FALSE,"cashflow"}</definedName>
    <definedName name="ㅔㅐㅑ" hidden="1">{#N/A,#N/A,FALSE,"BS";#N/A,#N/A,FALSE,"IS";#N/A,#N/A,FALSE,"결손금처리";#N/A,#N/A,FALSE,"cashflow"}</definedName>
    <definedName name="ㅔㅔ" localSheetId="1" hidden="1">{#N/A,#N/A,FALSE,"초도품";#N/A,#N/A,FALSE,"초도품 (2)";#N/A,#N/A,FALSE,"초도품 (3)";#N/A,#N/A,FALSE,"초도품 (4)";#N/A,#N/A,FALSE,"초도품 (5)";#N/A,#N/A,FALSE,"초도품 (6)"}</definedName>
    <definedName name="ㅔㅔ" localSheetId="0" hidden="1">{#N/A,#N/A,FALSE,"초도품";#N/A,#N/A,FALSE,"초도품 (2)";#N/A,#N/A,FALSE,"초도품 (3)";#N/A,#N/A,FALSE,"초도품 (4)";#N/A,#N/A,FALSE,"초도품 (5)";#N/A,#N/A,FALSE,"초도품 (6)"}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localSheetId="1" hidden="1">{#N/A,#N/A,FALSE,"을지 (4)";#N/A,#N/A,FALSE,"을지 (5)";#N/A,#N/A,FALSE,"을지 (6)"}</definedName>
    <definedName name="ㅕㅕㅕ" localSheetId="0" hidden="1">{#N/A,#N/A,FALSE,"을지 (4)";#N/A,#N/A,FALSE,"을지 (5)";#N/A,#N/A,FALSE,"을지 (6)"}</definedName>
    <definedName name="ㅕㅕㅕ" hidden="1">{#N/A,#N/A,FALSE,"을지 (4)";#N/A,#N/A,FALSE,"을지 (5)";#N/A,#N/A,FALSE,"을지 (6)"}</definedName>
    <definedName name="ㅗㅗ" localSheetId="1" hidden="1">{#N/A,#N/A,FALSE,"초도품";#N/A,#N/A,FALSE,"초도품 (2)";#N/A,#N/A,FALSE,"초도품 (3)";#N/A,#N/A,FALSE,"초도품 (4)";#N/A,#N/A,FALSE,"초도품 (5)";#N/A,#N/A,FALSE,"초도품 (6)"}</definedName>
    <definedName name="ㅗㅗ" localSheetId="0" hidden="1">{#N/A,#N/A,FALSE,"초도품";#N/A,#N/A,FALSE,"초도품 (2)";#N/A,#N/A,FALSE,"초도품 (3)";#N/A,#N/A,FALSE,"초도품 (4)";#N/A,#N/A,FALSE,"초도품 (5)";#N/A,#N/A,FALSE,"초도품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localSheetId="1" hidden="1">{#N/A,#N/A,FALSE,"초도품";#N/A,#N/A,FALSE,"초도품 (2)";#N/A,#N/A,FALSE,"초도품 (3)";#N/A,#N/A,FALSE,"초도품 (4)";#N/A,#N/A,FALSE,"초도품 (5)";#N/A,#N/A,FALSE,"초도품 (6)"}</definedName>
    <definedName name="ㅛㅛㅛ" localSheetId="0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localSheetId="1" hidden="1">{#N/A,#N/A,FALSE,"초도품";#N/A,#N/A,FALSE,"초도품 (2)";#N/A,#N/A,FALSE,"초도품 (3)";#N/A,#N/A,FALSE,"초도품 (4)";#N/A,#N/A,FALSE,"초도품 (5)";#N/A,#N/A,FALSE,"초도품 (6)"}</definedName>
    <definedName name="ㅣ" localSheetId="0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localSheetId="1" hidden="1">{#N/A,#N/A,FALSE,"을지 (4)";#N/A,#N/A,FALSE,"을지 (5)";#N/A,#N/A,FALSE,"을지 (6)"}</definedName>
    <definedName name="ㅣㅣ" localSheetId="0" hidden="1">{#N/A,#N/A,FALSE,"을지 (4)";#N/A,#N/A,FALSE,"을지 (5)";#N/A,#N/A,FALSE,"을지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H199" i="56" l="1"/>
  <c r="H283" i="56" l="1"/>
  <c r="H298" i="56"/>
  <c r="H294" i="56" s="1"/>
  <c r="H285" i="56"/>
  <c r="H273" i="56"/>
  <c r="H269" i="56"/>
  <c r="H263" i="56"/>
  <c r="G256" i="56"/>
  <c r="H254" i="56" s="1"/>
  <c r="G251" i="56"/>
  <c r="G249" i="56"/>
  <c r="G246" i="56"/>
  <c r="G245" i="56" s="1"/>
  <c r="H239" i="56"/>
  <c r="H235" i="56"/>
  <c r="G231" i="56"/>
  <c r="G229" i="56"/>
  <c r="G219" i="56"/>
  <c r="G204" i="56"/>
  <c r="H184" i="56"/>
  <c r="H135" i="56"/>
  <c r="H129" i="56"/>
  <c r="H128" i="56" s="1"/>
  <c r="H124" i="56"/>
  <c r="H120" i="56"/>
  <c r="H115" i="56"/>
  <c r="G108" i="56"/>
  <c r="H107" i="56" s="1"/>
  <c r="G103" i="56"/>
  <c r="G100" i="56"/>
  <c r="H94" i="56"/>
  <c r="G91" i="56"/>
  <c r="G89" i="56"/>
  <c r="G87" i="56"/>
  <c r="G84" i="56"/>
  <c r="G83" i="56" s="1"/>
  <c r="H82" i="56" s="1"/>
  <c r="H80" i="56"/>
  <c r="G76" i="56"/>
  <c r="G73" i="56"/>
  <c r="G71" i="56"/>
  <c r="G60" i="56"/>
  <c r="G44" i="56"/>
  <c r="G36" i="56"/>
  <c r="G34" i="56"/>
  <c r="G33" i="56" s="1"/>
  <c r="G30" i="56"/>
  <c r="G29" i="56" s="1"/>
  <c r="G25" i="56"/>
  <c r="G23" i="56"/>
  <c r="G17" i="56"/>
  <c r="G14" i="56"/>
  <c r="H268" i="56" l="1"/>
  <c r="G248" i="56"/>
  <c r="H202" i="56"/>
  <c r="H201" i="56" s="1"/>
  <c r="H253" i="56"/>
  <c r="H244" i="56"/>
  <c r="H238" i="56" s="1"/>
  <c r="H305" i="56"/>
  <c r="H119" i="56"/>
  <c r="G13" i="56"/>
  <c r="H10" i="56" s="1"/>
  <c r="H99" i="56"/>
  <c r="H98" i="56" s="1"/>
  <c r="H59" i="56"/>
  <c r="H58" i="56" s="1"/>
  <c r="H22" i="56"/>
  <c r="H9" i="56" s="1"/>
</calcChain>
</file>

<file path=xl/sharedStrings.xml><?xml version="1.0" encoding="utf-8"?>
<sst xmlns="http://schemas.openxmlformats.org/spreadsheetml/2006/main" count="456" uniqueCount="443">
  <si>
    <t>포괄손익계산서</t>
  </si>
  <si>
    <t>가.수수료수익</t>
  </si>
  <si>
    <t>라.이자수익</t>
  </si>
  <si>
    <t>가.수수료비용</t>
  </si>
  <si>
    <t>라.이자비용</t>
  </si>
  <si>
    <t>나.예치금</t>
  </si>
  <si>
    <t>① 집합투자증권투자자예수분</t>
  </si>
  <si>
    <t>① 일반예수분-신탁</t>
  </si>
  <si>
    <t>② 투자자분(해외)</t>
  </si>
  <si>
    <t>a.해외위탁거래예치금(FCM)</t>
  </si>
  <si>
    <t>b.해외위탁거래예치금(은행)</t>
  </si>
  <si>
    <t>1) 주식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</si>
  <si>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</si>
  <si>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</si>
  <si>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</si>
  <si>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</si>
  <si>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</si>
  <si>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</si>
  <si>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1) 임직원대여금</t>
  </si>
  <si>
    <t>2) 기타대여금</t>
  </si>
  <si>
    <t>가.유형자산</t>
  </si>
  <si>
    <t>1) 차량운반구</t>
  </si>
  <si>
    <t>2) 비품</t>
  </si>
  <si>
    <t>( 차량운반구감가상각누계액 )</t>
  </si>
  <si>
    <t>( 비품감가상각누계액 )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</si>
  <si>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</si>
  <si>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</si>
  <si>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</si>
  <si>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</si>
  <si>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</si>
  <si>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</si>
  <si>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가.미수금</t>
  </si>
  <si>
    <t>1) 자기매매미수금</t>
  </si>
  <si>
    <t>① 주식미수금</t>
  </si>
  <si>
    <t>a.국내선물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</si>
  <si>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</si>
  <si>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</si>
  <si>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</si>
  <si>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</si>
  <si>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</si>
  <si>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</si>
  <si>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</si>
  <si>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2) 미수이자</t>
  </si>
  <si>
    <t>① 미수신용거래융자이자</t>
  </si>
  <si>
    <t>a.미수예탁담보이자</t>
  </si>
  <si>
    <t>b.미수매도담보이자</t>
  </si>
  <si>
    <t>1) 채권경과이자</t>
  </si>
  <si>
    <t>2) 기타선급금</t>
  </si>
  <si>
    <t>1) 선급이자</t>
  </si>
  <si>
    <t>2) 선급보험료</t>
  </si>
  <si>
    <t>1) 임차보증금</t>
  </si>
  <si>
    <t>1) 미회수채권-타행환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</si>
  <si>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</si>
  <si>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</si>
  <si>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</si>
  <si>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</si>
  <si>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</si>
  <si>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</si>
  <si>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</si>
  <si>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</si>
  <si>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</si>
  <si>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</si>
  <si>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</si>
  <si>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</si>
  <si>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</si>
  <si>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</si>
  <si>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</si>
  <si>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</si>
  <si>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</si>
  <si>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</si>
  <si>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나.수입담보금</t>
  </si>
  <si>
    <t>2) 국채·지방채</t>
  </si>
  <si>
    <t>① 유통금융차입금</t>
  </si>
  <si>
    <t>② 담보금융지원차입금</t>
  </si>
  <si>
    <t>1) 환매조건부채권매도(대고객)</t>
  </si>
  <si>
    <t>2) 환매조건부채권매도(기관RP)</t>
  </si>
  <si>
    <t>가.미지급법인세(법인세)</t>
  </si>
  <si>
    <t>1) 미지급채무-전자금융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</si>
  <si>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</si>
  <si>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</si>
  <si>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</si>
  <si>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</si>
  <si>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</si>
  <si>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</si>
  <si>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</si>
  <si>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</si>
  <si>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</si>
  <si>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부     채     총     계</t>
  </si>
  <si>
    <t>자본</t>
  </si>
  <si>
    <t>가.보통주자본금</t>
  </si>
  <si>
    <t>가.주식발행초과금</t>
  </si>
  <si>
    <t>나.자기주식처분이익</t>
  </si>
  <si>
    <t>다.기타자본잉여금</t>
  </si>
  <si>
    <t>가.자기주식</t>
  </si>
  <si>
    <t>가.이익준비금</t>
  </si>
  <si>
    <t>자     본     총     계</t>
  </si>
  <si>
    <t>부 채  와  자 본  총 계</t>
  </si>
  <si>
    <t>이베스트투자증권주식회사</t>
  </si>
  <si>
    <t>i.해외선물옵션예수금 (CNY)</t>
  </si>
  <si>
    <t>1) 신용공여금대손충당금</t>
  </si>
  <si>
    <t>a.매도주식옵션</t>
    <phoneticPr fontId="54" type="noConversion"/>
  </si>
  <si>
    <t>(단위: 원)</t>
  </si>
  <si>
    <t>4) 기타</t>
  </si>
  <si>
    <t>① ETJ 예수금</t>
  </si>
  <si>
    <t>② 일본주식 예수금</t>
  </si>
  <si>
    <t>③ 홍콩주식 예수금</t>
  </si>
  <si>
    <t>④ 중국주식 예수금</t>
  </si>
  <si>
    <t>⑤ 미국주식 예수금</t>
  </si>
  <si>
    <t>⑥ 캐나다주식 예수금</t>
  </si>
  <si>
    <t>⑦ 독일주식 예수금</t>
  </si>
  <si>
    <t>⑧ 영국주식 예수금</t>
  </si>
  <si>
    <t>⑨ 싱가폴주식 예수금</t>
  </si>
  <si>
    <t>⑩ 프랑스주식 예수금</t>
  </si>
  <si>
    <t>① 파생상품관련예금</t>
  </si>
  <si>
    <t>a.해외자기거래관련예금(FCM)</t>
  </si>
  <si>
    <t>b.해외자기거래관련예금(은행)</t>
  </si>
  <si>
    <t>② 주식관련예금</t>
  </si>
  <si>
    <t>a.KOSPI200 위탁매매증거금</t>
    <phoneticPr fontId="18" type="noConversion"/>
  </si>
  <si>
    <t>① 투자자분(국내)</t>
  </si>
  <si>
    <t>① ETJ 예치금</t>
  </si>
  <si>
    <t>a.매입주식옵션</t>
    <phoneticPr fontId="54" type="noConversion"/>
  </si>
  <si>
    <t>① 우리사주 대여금</t>
  </si>
  <si>
    <t>② 주택매입자금장기대여금</t>
  </si>
  <si>
    <t>③ 주택전세자금장기대여금</t>
  </si>
  <si>
    <t>① 해외미수금(고객)</t>
  </si>
  <si>
    <t>라.복구충당부채</t>
  </si>
  <si>
    <t>재무상태표</t>
    <phoneticPr fontId="18" type="noConversion"/>
  </si>
  <si>
    <t>(단위 : 원)</t>
    <phoneticPr fontId="54" type="noConversion"/>
  </si>
  <si>
    <t>자산</t>
  </si>
  <si>
    <t>Ⅰ.현금및예치금</t>
  </si>
  <si>
    <t>가.현금및현금성자산</t>
  </si>
  <si>
    <t>② 장내파생상품거래분-신탁</t>
  </si>
  <si>
    <t>① 투자자분(해외)</t>
    <phoneticPr fontId="238" type="noConversion"/>
  </si>
  <si>
    <t>② 해외주식 예치금(JPY)</t>
  </si>
  <si>
    <t>③ 해외주식 예치금(HKD)</t>
    <phoneticPr fontId="238" type="noConversion"/>
  </si>
  <si>
    <t>④ 해외주식 예치금(CNY)</t>
    <phoneticPr fontId="238" type="noConversion"/>
  </si>
  <si>
    <t>⑤ 해외주식 예치금(USD)</t>
    <phoneticPr fontId="238" type="noConversion"/>
  </si>
  <si>
    <t>⑥ 해외주식 예치금(CAD)</t>
    <phoneticPr fontId="238" type="noConversion"/>
  </si>
  <si>
    <t>⑦ 해외주식 예치금(EUR)</t>
    <phoneticPr fontId="238" type="noConversion"/>
  </si>
  <si>
    <t>⑧ 해외주식 예치금(GBP)</t>
    <phoneticPr fontId="238" type="noConversion"/>
  </si>
  <si>
    <t>⑨ 해외주식 예치금(SGD)</t>
    <phoneticPr fontId="238" type="noConversion"/>
  </si>
  <si>
    <t>⑩ 해외주식 예치금(CHF)</t>
    <phoneticPr fontId="238" type="noConversion"/>
  </si>
  <si>
    <t>Ⅱ.당기손익-공정가치측정금융자산</t>
  </si>
  <si>
    <t>가.당기손익-공정가치측정유가증권</t>
  </si>
  <si>
    <t>① 상품주식</t>
  </si>
  <si>
    <t>② 상환우선주</t>
  </si>
  <si>
    <t>2) 출자금</t>
  </si>
  <si>
    <t>3) 신주인수권증서</t>
  </si>
  <si>
    <t>4) 국채·지방채</t>
  </si>
  <si>
    <t>5) 특수채</t>
  </si>
  <si>
    <t>6) 회사채</t>
  </si>
  <si>
    <t>7) 기업어음증권</t>
  </si>
  <si>
    <t>8) 전자단기사채</t>
  </si>
  <si>
    <t>9) 집합투자증권</t>
  </si>
  <si>
    <t>10) 외화증권</t>
  </si>
  <si>
    <t>① 외화주식</t>
  </si>
  <si>
    <t>11) 투자자예탁금별도예치금(신탁)</t>
  </si>
  <si>
    <t>12) 손해배상공동기금</t>
  </si>
  <si>
    <t>① 증권시장공동기금</t>
  </si>
  <si>
    <t>② 파생상품시장공동기금</t>
  </si>
  <si>
    <t>13) 기타</t>
  </si>
  <si>
    <t>나.파생결합증권</t>
  </si>
  <si>
    <t>1) 주식워런트증권</t>
  </si>
  <si>
    <t>다.파생상품자산</t>
  </si>
  <si>
    <t>1)장내파생상품</t>
  </si>
  <si>
    <t>① 주식관련</t>
  </si>
  <si>
    <t>2)장외파생상품</t>
  </si>
  <si>
    <t>② 상품관련</t>
  </si>
  <si>
    <t>③ 통화관련</t>
  </si>
  <si>
    <t>( 이연대출부대손익 )</t>
  </si>
  <si>
    <t>3) 기타유형자산</t>
  </si>
  <si>
    <t>나.감가상각누계액</t>
  </si>
  <si>
    <t>( 기타유형자산감가상각누계액 )</t>
  </si>
  <si>
    <t>③ 장내파생상품미수금</t>
  </si>
  <si>
    <t>b.해외선물</t>
  </si>
  <si>
    <t>④ 외국환미수금</t>
  </si>
  <si>
    <t>3) 장내거래미수금(거래일)</t>
  </si>
  <si>
    <t>① 고객미수금</t>
  </si>
  <si>
    <t>② 한국거래소미수금</t>
  </si>
  <si>
    <t>4) 기타미수금</t>
  </si>
  <si>
    <t>② 해외미수금(자기)</t>
  </si>
  <si>
    <t>다.보증금</t>
  </si>
  <si>
    <t>라.미회수채권</t>
  </si>
  <si>
    <t>가.선급금</t>
  </si>
  <si>
    <t>나.선급비용</t>
  </si>
  <si>
    <t>1) 회원보증금</t>
  </si>
  <si>
    <t>2) 기타보증금</t>
  </si>
  <si>
    <t>1) 위탁자예수금(원화)</t>
  </si>
  <si>
    <t>2) 위탁자예수금(외화)</t>
  </si>
  <si>
    <t>3) 장내파생상품거래예수금</t>
  </si>
  <si>
    <t>1) 신용대주담보금</t>
  </si>
  <si>
    <t>2) 대여담보금</t>
  </si>
  <si>
    <t>Ⅱ.당기손익-공정가치측정금융부채</t>
  </si>
  <si>
    <t>가.매도유가증권</t>
  </si>
  <si>
    <t>3) 특수채</t>
  </si>
  <si>
    <t>나.파생상품부채</t>
  </si>
  <si>
    <t>Ⅲ.차입부채</t>
  </si>
  <si>
    <t>③ 기타증금차입금</t>
  </si>
  <si>
    <t>2) 미지급채무-오픈뱅킹</t>
  </si>
  <si>
    <t>6) 미지급비용-연차충당부채</t>
  </si>
  <si>
    <t>7) 미지급비용-FCM수수료(EUREX)</t>
  </si>
  <si>
    <t>8) 미지급비용  기타</t>
  </si>
  <si>
    <t>가.마일리지충당부채</t>
  </si>
  <si>
    <t>나.매입약정충당부채</t>
  </si>
  <si>
    <t>다.매입확약충당부채</t>
  </si>
  <si>
    <t>나.미지급법인세(주민세)</t>
  </si>
  <si>
    <t>가.선수금</t>
  </si>
  <si>
    <t>나.선수수익</t>
  </si>
  <si>
    <t>다.제세금예수금</t>
  </si>
  <si>
    <t>라.기타의 기타부채</t>
  </si>
  <si>
    <t>5) 계좌개설인지대</t>
  </si>
  <si>
    <t>6) 예수금(기타)</t>
  </si>
  <si>
    <t>Ⅰ.자본금</t>
  </si>
  <si>
    <t>나.우선주자본금</t>
  </si>
  <si>
    <t>Ⅱ.자본잉여금</t>
  </si>
  <si>
    <t>Ⅲ.자본조정</t>
  </si>
  <si>
    <t>Ⅳ.이익잉여금</t>
  </si>
  <si>
    <t>Ⅰ.영업수익</t>
  </si>
  <si>
    <t>1) 수탁수수료</t>
  </si>
  <si>
    <t>2) 인수및주선수수료</t>
  </si>
  <si>
    <t>나.유가증권처분및평가이익</t>
  </si>
  <si>
    <t>1) 당기손익-공정가치측정유가증권처분이익</t>
  </si>
  <si>
    <t>2) 당기손익-공정가치측정유가증권평가이익</t>
  </si>
  <si>
    <t>다.파생상품평가및처분이익</t>
  </si>
  <si>
    <t>1) 장내파생상품처분이익</t>
  </si>
  <si>
    <t>2) 장내파생상품평가이익</t>
  </si>
  <si>
    <t>3) 장외파생상품처분이익</t>
  </si>
  <si>
    <t>4) 장외파생상품평가이익</t>
  </si>
  <si>
    <t>1) 현금및예치금이자수익</t>
  </si>
  <si>
    <t>2) 당기손익-공정가치측정유가증권이자수익</t>
  </si>
  <si>
    <t>3) 대출채권이자</t>
  </si>
  <si>
    <t>4) 기타이자수익</t>
  </si>
  <si>
    <t>마.대출채권관련이익</t>
  </si>
  <si>
    <t>대손충당금환입</t>
  </si>
  <si>
    <t>1)</t>
  </si>
  <si>
    <t>바.외환거래이익</t>
  </si>
  <si>
    <t>사.기타의 영업수익</t>
  </si>
  <si>
    <t>Ⅱ.영업비용</t>
  </si>
  <si>
    <t>1) 매매수수료</t>
  </si>
  <si>
    <t>2) 투자상담사수수료</t>
  </si>
  <si>
    <t>나.유가증권처분및평가손실</t>
  </si>
  <si>
    <t>1) 당기손익-공정가치측정유가증권처분손실</t>
  </si>
  <si>
    <t>2) 당기손익-공정가치측정유가증권평가손실</t>
  </si>
  <si>
    <t>4) 파생결합증권처분손실</t>
    <phoneticPr fontId="238" type="noConversion"/>
  </si>
  <si>
    <t>6) 파생결합증권상환손실</t>
    <phoneticPr fontId="238" type="noConversion"/>
  </si>
  <si>
    <t>다.파생상품평가및처분손실</t>
  </si>
  <si>
    <t>1) 장내파생상품처분손실</t>
  </si>
  <si>
    <t>2) 장내파생상품평가손실</t>
  </si>
  <si>
    <t>3) 장외파생상품처분손실</t>
  </si>
  <si>
    <t>4) 장외파생상품평가손실</t>
  </si>
  <si>
    <t>1) 예수부채이자비용</t>
  </si>
  <si>
    <t>2) 차입부채이자비용</t>
  </si>
  <si>
    <t>3) 기타이자비용</t>
  </si>
  <si>
    <t>1) 외환차손</t>
  </si>
  <si>
    <t>2) 외화환산손실</t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</si>
  <si>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</si>
  <si>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</si>
  <si>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</si>
  <si>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</si>
  <si>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</si>
  <si>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</si>
  <si>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</si>
  <si>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</si>
  <si>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</si>
  <si>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</si>
  <si>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</si>
  <si>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</si>
  <si>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</si>
  <si>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</si>
  <si>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</si>
  <si>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</si>
  <si>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</si>
  <si>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</si>
  <si>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</si>
  <si>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</si>
  <si>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</si>
  <si>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</si>
  <si>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</si>
  <si>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1) 대손상각비</t>
  </si>
  <si>
    <t>b.파생상품 거래일손익인식평가조정액</t>
    <phoneticPr fontId="238" type="noConversion"/>
  </si>
  <si>
    <t>2) 충당부채전입액</t>
  </si>
  <si>
    <t>3) 기타</t>
  </si>
  <si>
    <t>Ⅲ.영업이익</t>
  </si>
  <si>
    <t>Ⅳ.영업외수익</t>
  </si>
  <si>
    <t>가.지분법주식관련수익</t>
  </si>
  <si>
    <t>1) 지분법이익</t>
  </si>
  <si>
    <t>2) 지분법적용투자주식처분이익</t>
  </si>
  <si>
    <t>나.유형자산관련수익</t>
  </si>
  <si>
    <t>1) 유형자산처분이익</t>
  </si>
  <si>
    <t>다.무형자산관련수익</t>
  </si>
  <si>
    <t>1) 무형자산손상차손환입</t>
  </si>
  <si>
    <t>라.기타영업외수익</t>
  </si>
  <si>
    <t>1) 잡수익</t>
  </si>
  <si>
    <t>Ⅴ.영업외비용</t>
  </si>
  <si>
    <t>가.지분법주식관련비용</t>
  </si>
  <si>
    <t>1) 지분법손실</t>
  </si>
  <si>
    <t>1) 유형자산처분손실</t>
  </si>
  <si>
    <t>1) 기부금</t>
  </si>
  <si>
    <t>2) 잡손실</t>
  </si>
  <si>
    <t>Ⅵ.법인세차감전순이익</t>
  </si>
  <si>
    <t>Ⅶ.법인세비용</t>
  </si>
  <si>
    <t>Ⅷ.당기순이익</t>
  </si>
  <si>
    <t>Ⅸ.기타포괄손익</t>
  </si>
  <si>
    <t>Ⅹ.총   포   괄   이   익</t>
  </si>
  <si>
    <t>② 채권미수금</t>
  </si>
  <si>
    <t>a.주식스왑</t>
    <phoneticPr fontId="54" type="noConversion"/>
  </si>
  <si>
    <t>2) 대손상각비</t>
    <phoneticPr fontId="238" type="noConversion"/>
  </si>
  <si>
    <t>2) 대여금 대손충당금</t>
    <phoneticPr fontId="54" type="noConversion"/>
  </si>
  <si>
    <t>5) 정산미수금</t>
    <phoneticPr fontId="54" type="noConversion"/>
  </si>
  <si>
    <t>3) 지분법적용투자조합 분배금수익</t>
  </si>
  <si>
    <t>6) 해외미수금</t>
    <phoneticPr fontId="54" type="noConversion"/>
  </si>
  <si>
    <t>② 증금외화예치금</t>
  </si>
  <si>
    <t>② 미수신용거래융자이자-기타</t>
  </si>
  <si>
    <t>나.대손준비금</t>
    <phoneticPr fontId="54" type="noConversion"/>
  </si>
  <si>
    <t>다.미처분이익잉여금</t>
    <phoneticPr fontId="54" type="noConversion"/>
  </si>
  <si>
    <t>가.신용공여금</t>
    <phoneticPr fontId="54" type="noConversion"/>
  </si>
  <si>
    <t>나.환매조건부채권매수</t>
    <phoneticPr fontId="54" type="noConversion"/>
  </si>
  <si>
    <t>다.대여금</t>
    <phoneticPr fontId="54" type="noConversion"/>
  </si>
  <si>
    <t>③ 미수채권이자</t>
    <phoneticPr fontId="54" type="noConversion"/>
  </si>
  <si>
    <t>3) 매도유가증권평가손실</t>
    <phoneticPr fontId="238" type="noConversion"/>
  </si>
  <si>
    <t>5) 파생결합증권평가손실</t>
    <phoneticPr fontId="238" type="noConversion"/>
  </si>
  <si>
    <t>1) 대출채권매각손실</t>
    <phoneticPr fontId="238" type="noConversion"/>
  </si>
  <si>
    <t>ⅩⅠ.기타자산</t>
    <phoneticPr fontId="54" type="noConversion"/>
  </si>
  <si>
    <r>
      <rPr>
        <sz val="9"/>
        <color theme="1"/>
        <rFont val="맑은 고딕"/>
        <family val="3"/>
        <charset val="129"/>
      </rPr>
      <t>Ⅳ</t>
    </r>
    <r>
      <rPr>
        <sz val="9"/>
        <color theme="1"/>
        <rFont val="맑은 고딕"/>
        <family val="3"/>
        <charset val="129"/>
        <scheme val="minor"/>
      </rPr>
      <t>.기타금융부채</t>
    </r>
    <phoneticPr fontId="54" type="noConversion"/>
  </si>
  <si>
    <t>Ⅶ.기타부채</t>
    <phoneticPr fontId="54" type="noConversion"/>
  </si>
  <si>
    <t>Ⅵ.당기법인세부채</t>
    <phoneticPr fontId="54" type="noConversion"/>
  </si>
  <si>
    <r>
      <rPr>
        <sz val="9"/>
        <color theme="1"/>
        <rFont val="맑은 고딕"/>
        <family val="3"/>
        <charset val="129"/>
      </rPr>
      <t>Ⅴ</t>
    </r>
    <r>
      <rPr>
        <sz val="9"/>
        <color theme="1"/>
        <rFont val="맑은 고딕"/>
        <family val="3"/>
        <charset val="129"/>
        <scheme val="minor"/>
      </rPr>
      <t>.충당부채</t>
    </r>
    <phoneticPr fontId="54" type="noConversion"/>
  </si>
  <si>
    <t xml:space="preserve">계  정  과   목  </t>
    <phoneticPr fontId="54" type="noConversion"/>
  </si>
  <si>
    <t>가.주식</t>
  </si>
  <si>
    <t>나.출자금</t>
    <phoneticPr fontId="54" type="noConversion"/>
  </si>
  <si>
    <t>다.기타수익증권</t>
    <phoneticPr fontId="54" type="noConversion"/>
  </si>
  <si>
    <t>제24기</t>
    <phoneticPr fontId="54" type="noConversion"/>
  </si>
  <si>
    <t>a.통화선도</t>
    <phoneticPr fontId="54" type="noConversion"/>
  </si>
  <si>
    <t>③ 해외미수금(시간외환율)</t>
  </si>
  <si>
    <t>1) 미수미결제현물환</t>
  </si>
  <si>
    <t>1) 공탁금</t>
  </si>
  <si>
    <t>a.통화선도</t>
    <phoneticPr fontId="18" type="noConversion"/>
  </si>
  <si>
    <t>1) 당좌차월</t>
  </si>
  <si>
    <t>2) 증금차입금</t>
    <phoneticPr fontId="54" type="noConversion"/>
  </si>
  <si>
    <t>3) 기업어음증권(CP)차입금</t>
    <phoneticPr fontId="54" type="noConversion"/>
  </si>
  <si>
    <t>4) 전자단기사채차입금</t>
    <phoneticPr fontId="54" type="noConversion"/>
  </si>
  <si>
    <t>5) 기타차입금</t>
    <phoneticPr fontId="54" type="noConversion"/>
  </si>
  <si>
    <t>마.소송충당부채</t>
  </si>
  <si>
    <t>2) 복구공사이익</t>
  </si>
  <si>
    <t>마.대손충당금</t>
    <phoneticPr fontId="54" type="noConversion"/>
  </si>
  <si>
    <t>바.현재가치조정차금</t>
    <phoneticPr fontId="54" type="noConversion"/>
  </si>
  <si>
    <t>2) 미회수채권-오픈뱅킹</t>
    <phoneticPr fontId="54" type="noConversion"/>
  </si>
  <si>
    <t>3) 기타선급비용</t>
    <phoneticPr fontId="54" type="noConversion"/>
  </si>
  <si>
    <t>다.기타외화자산</t>
    <phoneticPr fontId="54" type="noConversion"/>
  </si>
  <si>
    <t>라.보증금</t>
    <phoneticPr fontId="54" type="noConversion"/>
  </si>
  <si>
    <t>마.기타의 기타자산</t>
    <phoneticPr fontId="54" type="noConversion"/>
  </si>
  <si>
    <t>가.차입금</t>
    <phoneticPr fontId="54" type="noConversion"/>
  </si>
  <si>
    <t>나.환매조건부채권매도</t>
    <phoneticPr fontId="54" type="noConversion"/>
  </si>
  <si>
    <t>가.미지급채무</t>
    <phoneticPr fontId="54" type="noConversion"/>
  </si>
  <si>
    <t>나.미지급금</t>
    <phoneticPr fontId="54" type="noConversion"/>
  </si>
  <si>
    <t>다.미지급비용</t>
    <phoneticPr fontId="54" type="noConversion"/>
  </si>
  <si>
    <t>라.리스부채</t>
    <phoneticPr fontId="54" type="noConversion"/>
  </si>
  <si>
    <t>a.매입상품옵션-장외</t>
    <phoneticPr fontId="54" type="noConversion"/>
  </si>
  <si>
    <t>제25기 반기 2023년 6월 30일 현재</t>
    <phoneticPr fontId="18" type="noConversion"/>
  </si>
  <si>
    <t>1) 청약예치금</t>
  </si>
  <si>
    <t>① 자기분</t>
  </si>
  <si>
    <t>(사채할인발행차금)</t>
  </si>
  <si>
    <t>다.사채</t>
    <phoneticPr fontId="54" type="noConversion"/>
  </si>
  <si>
    <t>1) 보통예금</t>
    <phoneticPr fontId="54" type="noConversion"/>
  </si>
  <si>
    <t>2) 당좌예금</t>
    <phoneticPr fontId="54" type="noConversion"/>
  </si>
  <si>
    <t>3) 외화예금</t>
    <phoneticPr fontId="54" type="noConversion"/>
  </si>
  <si>
    <t>a.홍콩주식관련예금-자기</t>
    <phoneticPr fontId="54" type="noConversion"/>
  </si>
  <si>
    <t>b.미국주식관련예금-자기</t>
    <phoneticPr fontId="54" type="noConversion"/>
  </si>
  <si>
    <t>4) MMDA</t>
    <phoneticPr fontId="54" type="noConversion"/>
  </si>
  <si>
    <t>5) 발행어음</t>
    <phoneticPr fontId="54" type="noConversion"/>
  </si>
  <si>
    <t>① 투자자분(국내)</t>
    <phoneticPr fontId="54" type="noConversion"/>
  </si>
  <si>
    <t>⑪ 해외주식 예치금(TRY)</t>
    <phoneticPr fontId="54" type="noConversion"/>
  </si>
  <si>
    <t>⑫ 국내선물대용 예치금(USD)</t>
    <phoneticPr fontId="238" type="noConversion"/>
  </si>
  <si>
    <t>2) 투자자예탁금별도예치금(예금)</t>
    <phoneticPr fontId="238" type="noConversion"/>
  </si>
  <si>
    <t>3) 대차거래이행보증금</t>
    <phoneticPr fontId="54" type="noConversion"/>
  </si>
  <si>
    <t>4) 장내파생상품거래예치금</t>
    <phoneticPr fontId="54" type="noConversion"/>
  </si>
  <si>
    <t>5) 장내파생상품매매증거금</t>
    <phoneticPr fontId="54" type="noConversion"/>
  </si>
  <si>
    <t>6) 주식매매증거금</t>
    <phoneticPr fontId="54" type="noConversion"/>
  </si>
  <si>
    <t>7) 스왑증거금</t>
    <phoneticPr fontId="54" type="noConversion"/>
  </si>
  <si>
    <t>8) 유통금융차주담보금</t>
    <phoneticPr fontId="54" type="noConversion"/>
  </si>
  <si>
    <t>9) 유통금융담보금</t>
    <phoneticPr fontId="54" type="noConversion"/>
  </si>
  <si>
    <t>10) 담보금융지원대출담보금</t>
    <phoneticPr fontId="54" type="noConversion"/>
  </si>
  <si>
    <t>11) 특정예금등</t>
    <phoneticPr fontId="238" type="noConversion"/>
  </si>
  <si>
    <t>12) 기타예치금(외화)</t>
    <phoneticPr fontId="238" type="noConversion"/>
  </si>
  <si>
    <t>13) 정기예적금</t>
    <phoneticPr fontId="238" type="noConversion"/>
  </si>
  <si>
    <t>라.사모사채</t>
    <phoneticPr fontId="54" type="noConversion"/>
  </si>
  <si>
    <t>마.대손충당금</t>
    <phoneticPr fontId="54" type="noConversion"/>
  </si>
  <si>
    <t>3) 사모사채 대손충당금</t>
    <phoneticPr fontId="54" type="noConversion"/>
  </si>
  <si>
    <t>② 기타</t>
    <phoneticPr fontId="54" type="noConversion"/>
  </si>
  <si>
    <t>⑥ 미수증권담보대출이자</t>
    <phoneticPr fontId="54" type="noConversion"/>
  </si>
  <si>
    <t>⑤ 미수대출채권이자</t>
    <phoneticPr fontId="54" type="noConversion"/>
  </si>
  <si>
    <t>④ 미수전자단기사채이자</t>
    <phoneticPr fontId="54" type="noConversion"/>
  </si>
  <si>
    <t>⑪ 터키외화 예수금</t>
    <phoneticPr fontId="54" type="noConversion"/>
  </si>
  <si>
    <t>⑫ 국내선물대용 예수금</t>
    <phoneticPr fontId="54" type="noConversion"/>
  </si>
  <si>
    <t>4) 청약자예수금</t>
  </si>
  <si>
    <t>① 청약자예수금-일반</t>
    <phoneticPr fontId="54" type="noConversion"/>
  </si>
  <si>
    <t>5) 집합투자증권투자자예수금</t>
    <phoneticPr fontId="54" type="noConversion"/>
  </si>
  <si>
    <t>6) 기타예수금</t>
    <phoneticPr fontId="54" type="noConversion"/>
  </si>
  <si>
    <t>② 통화관련</t>
    <phoneticPr fontId="54" type="noConversion"/>
  </si>
  <si>
    <t>1) 미지급미결제현물환</t>
  </si>
  <si>
    <t>마.기타외화부채</t>
    <phoneticPr fontId="54" type="noConversion"/>
  </si>
  <si>
    <t>제24기 반기 2022년 1월 1일부터 2022년 06월 30일까지</t>
    <phoneticPr fontId="18" type="noConversion"/>
  </si>
  <si>
    <t>계  정  과  목</t>
    <phoneticPr fontId="18" type="noConversion"/>
  </si>
  <si>
    <t>제24기 반기</t>
    <phoneticPr fontId="54" type="noConversion"/>
  </si>
  <si>
    <t>외환차익</t>
  </si>
  <si>
    <t>2)</t>
  </si>
  <si>
    <t>외화환산이익</t>
  </si>
  <si>
    <t>배당금수익</t>
  </si>
  <si>
    <t>분배금수익</t>
  </si>
  <si>
    <t>3)</t>
  </si>
  <si>
    <t>충당금환입액</t>
  </si>
  <si>
    <t>4)</t>
  </si>
  <si>
    <t>기타대손충당금환입</t>
  </si>
  <si>
    <t>사.대출채권평가및처분손실</t>
  </si>
  <si>
    <t>아.외환거래손실</t>
  </si>
  <si>
    <t>자.판매비와관리비</t>
  </si>
  <si>
    <t>차.기타의영업비용</t>
  </si>
  <si>
    <t>제25기 반기 2023년 1월 1일부터 2023년 06월 30일까지</t>
    <phoneticPr fontId="18" type="noConversion"/>
  </si>
  <si>
    <t>제25기 반기</t>
    <phoneticPr fontId="54" type="noConversion"/>
  </si>
  <si>
    <t>3) 상각후원가측정금융부채상환이익</t>
  </si>
  <si>
    <t>4) 매도유가증권평가이익</t>
  </si>
  <si>
    <t>5) 파생결합증권처분이익</t>
  </si>
  <si>
    <t>6) 파생결합증권평가이익</t>
  </si>
  <si>
    <t>7) 파생결합증권상환이익</t>
  </si>
  <si>
    <t>제24기       2022년 12월 31일 현재</t>
    <phoneticPr fontId="18" type="noConversion"/>
  </si>
  <si>
    <t>3) 집합투자증권취급수수료</t>
    <phoneticPr fontId="54" type="noConversion"/>
  </si>
  <si>
    <t>4) 자산관리수수료</t>
    <phoneticPr fontId="54" type="noConversion"/>
  </si>
  <si>
    <t>5) 매수및합병수수료</t>
    <phoneticPr fontId="54" type="noConversion"/>
  </si>
  <si>
    <t>6) 기타수수료수익</t>
    <phoneticPr fontId="54" type="noConversion"/>
  </si>
  <si>
    <t>3) 투자일임수수료</t>
    <phoneticPr fontId="54" type="noConversion"/>
  </si>
  <si>
    <t>4) 대여수수료</t>
    <phoneticPr fontId="54" type="noConversion"/>
  </si>
  <si>
    <t>5) 기타수수료비용</t>
    <phoneticPr fontId="54" type="noConversion"/>
  </si>
  <si>
    <t>나.유형자산관련비용</t>
    <phoneticPr fontId="54" type="noConversion"/>
  </si>
  <si>
    <t>다.기타영업외비용</t>
    <phoneticPr fontId="54" type="noConversion"/>
  </si>
  <si>
    <t>Ⅸ.당기법인세자산</t>
    <phoneticPr fontId="54" type="noConversion"/>
  </si>
  <si>
    <t>Ⅷ.이연법인세자산</t>
    <phoneticPr fontId="54" type="noConversion"/>
  </si>
  <si>
    <t>Ⅶ.수취채권</t>
    <phoneticPr fontId="54" type="noConversion"/>
  </si>
  <si>
    <t>Ⅵ.무형자산</t>
    <phoneticPr fontId="54" type="noConversion"/>
  </si>
  <si>
    <t>Ⅴ.유형자산</t>
    <phoneticPr fontId="54" type="noConversion"/>
  </si>
  <si>
    <r>
      <rPr>
        <sz val="9"/>
        <color theme="1"/>
        <rFont val="맑은 고딕"/>
        <family val="3"/>
        <charset val="129"/>
      </rPr>
      <t>Ⅳ</t>
    </r>
    <r>
      <rPr>
        <sz val="9"/>
        <color theme="1"/>
        <rFont val="맑은 고딕"/>
        <family val="3"/>
        <charset val="129"/>
        <scheme val="minor"/>
      </rPr>
      <t>.대출채권</t>
    </r>
    <phoneticPr fontId="54" type="noConversion"/>
  </si>
  <si>
    <t>Ⅲ.관계기업투자</t>
    <phoneticPr fontId="54" type="noConversion"/>
  </si>
  <si>
    <t>3) 미수분배금</t>
    <phoneticPr fontId="238" type="noConversion"/>
  </si>
  <si>
    <t>4) 기타미수수익</t>
    <phoneticPr fontId="2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</si>
</sst>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1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0_ "/>
    <numFmt numFmtId="177" formatCode="&quot;113-&quot;@"/>
    <numFmt numFmtId="178" formatCode=";;;"/>
    <numFmt numFmtId="179" formatCode="#,##0.00;[Red]&quot;-&quot;#,##0.00"/>
    <numFmt numFmtId="180" formatCode="_ * #,##0.00_ ;_ * \-#,##0.00_ ;_ * &quot;-&quot;??_ ;_ @_ "/>
    <numFmt numFmtId="181" formatCode="_(* #,##0.00_);_(* \(#,##0.00\);_(* &quot;-&quot;??_);_(@_)"/>
    <numFmt numFmtId="182" formatCode="yy/m/d"/>
    <numFmt numFmtId="183" formatCode="#,##0_-;&quot;△&quot;#,##0_-;\-"/>
    <numFmt numFmtId="184" formatCode="_(&quot;￡&quot;* #,##0_);_(&quot;￡&quot;* \(#,##0\);_(&quot;￡&quot;* &quot;-&quot;_);_(@_)"/>
    <numFmt numFmtId="185" formatCode="_(&quot;￡&quot;* #,##0.0_);_(&quot;￡&quot;* \(#,##0.0\);_(&quot;￡&quot;* &quot;-&quot;_);_(@_)"/>
    <numFmt numFmtId="186" formatCode="_(&quot;￡&quot;* #,##0.00_);_(&quot;￡&quot;* \(#,##0.00\);_(&quot;￡&quot;* &quot;-&quot;_);_(@_)"/>
    <numFmt numFmtId="187" formatCode="_(* #,##0\p_);_(* \(#,##0\p\);_(* &quot;-&quot;\ \p_);_(@_)"/>
    <numFmt numFmtId="188" formatCode="_(* #,##0.00\p_);_(* \(#,##0.00\p\);_(* &quot;-&quot;\ \p_);_(@_)"/>
    <numFmt numFmtId="189" formatCode="&quot;￡&quot;#,##0.00"/>
    <numFmt numFmtId="190" formatCode="General_)"/>
    <numFmt numFmtId="191" formatCode="_ * #,##0_ ;_ * \-#,##0_ ;_ * &quot;-&quot;_ ;_ @_ "/>
    <numFmt numFmtId="192" formatCode="0.0"/>
    <numFmt numFmtId="193" formatCode="#."/>
    <numFmt numFmtId="194" formatCode="#,##0&quot;포&quot;"/>
    <numFmt numFmtId="195" formatCode=";;&quot;－ &quot;"/>
    <numFmt numFmtId="196" formatCode="#,##0;&quot;△&quot;#,##0"/>
    <numFmt numFmtId="197" formatCode="&quot;$&quot;#,##0_);\(&quot;$&quot;#,##0\)"/>
    <numFmt numFmtId="198" formatCode="&quot;₩&quot;#,##0.00;[Red]&quot;₩&quot;\-#,##0.00"/>
    <numFmt numFmtId="199" formatCode="&quot;₩&quot;#,##0;[Red]&quot;₩&quot;\-#,##0"/>
    <numFmt numFmtId="200" formatCode="#,##0&quot;Vial&quot;"/>
    <numFmt numFmtId="201" formatCode="&quot;₩&quot;#,##0.00;&quot;₩&quot;\-#,##0.00"/>
    <numFmt numFmtId="202" formatCode="0.000"/>
    <numFmt numFmtId="203" formatCode="#,##0;&quot;-&quot;#,##0"/>
    <numFmt numFmtId="204" formatCode="#,##0;[Red]&quot;-&quot;#,##0"/>
    <numFmt numFmtId="205" formatCode="&quot;$&quot;#,##0.00_);\(&quot;$&quot;#,##0.00\)"/>
    <numFmt numFmtId="206" formatCode="#,##0_);[Red]\(#,##0\);&quot;-&quot;_);@_)"/>
    <numFmt numFmtId="207" formatCode="000000"/>
    <numFmt numFmtId="208" formatCode="#,##0&quot;㎖&quot;"/>
    <numFmt numFmtId="209" formatCode="#,##0&quot;앰플&quot;"/>
    <numFmt numFmtId="210" formatCode="#,##0&quot;g&quot;"/>
    <numFmt numFmtId="211" formatCode="&quot;PG1130&quot;@&quot;01&quot;"/>
    <numFmt numFmtId="212" formatCode="&quot;₩&quot;#,##0;[Red]&quot;₩&quot;\!\-&quot;₩&quot;#,##0"/>
    <numFmt numFmtId="213" formatCode="&quot; ￦&quot;#,##0_);&quot;(￦&quot;#,##0\);&quot; ￦&quot;\-_)"/>
    <numFmt numFmtId="214" formatCode="#0&quot;일&quot;"/>
    <numFmt numFmtId="215" formatCode="#,##0&quot;정&quot;"/>
    <numFmt numFmtId="216" formatCode="#,##0&quot;매&quot;"/>
    <numFmt numFmtId="217" formatCode="&quot;#&quot;##0"/>
    <numFmt numFmtId="218" formatCode="#,##0;[Red]\-#,##0;\-"/>
    <numFmt numFmtId="219" formatCode="[Blue]#,##0.00;[Red]\-#,##0.00"/>
    <numFmt numFmtId="220" formatCode="#,##0&quot;캅셀&quot;"/>
    <numFmt numFmtId="221" formatCode="_(* #,##0.00_);_(* &quot;₩&quot;\(#,##0.00&quot;₩&quot;\);_(* &quot;-&quot;??_);_(@_)"/>
    <numFmt numFmtId="222" formatCode="_ &quot;₩&quot;* #,##0_ ;_ &quot;₩&quot;* \-#,##0_ ;_ &quot;₩&quot;* &quot;-&quot;_ ;_ @_ "/>
    <numFmt numFmtId="223" formatCode="_-&quot;$&quot;* #,##0_-;\-&quot;$&quot;* #,##0_-;_-&quot;$&quot;* &quot;-&quot;_-;_-@_-"/>
    <numFmt numFmtId="224" formatCode="_-&quot;$&quot;* #,##0.00_-;\-&quot;$&quot;* #,##0.00_-;_-&quot;$&quot;* &quot;-&quot;??_-;_-@_-"/>
    <numFmt numFmtId="225" formatCode="_-* #,##0_-;\-* #,##0_-;_-* &quot;-     &quot;_-;_-@_-"/>
    <numFmt numFmtId="226" formatCode="&quot;₩&quot;#,##0;&quot;₩&quot;\-#,##0"/>
    <numFmt numFmtId="227" formatCode="_-&quot;L.&quot;\ * #,##0_-;\-&quot;L.&quot;\ * #,##0_-;_-&quot;L.&quot;\ * &quot;-&quot;_-;_-@_-"/>
    <numFmt numFmtId="228" formatCode="_(&quot;RM&quot;* #,##0_);_(&quot;RM&quot;* \(#,##0\);_(&quot;RM&quot;* &quot;-&quot;_);_(@_)"/>
    <numFmt numFmtId="229" formatCode="0.0\ \ \ "/>
    <numFmt numFmtId="230" formatCode="_ &quot;$&quot;* #,##0_ ;_ &quot;$&quot;* \-#,##0_ ;_ &quot;$&quot;* &quot;-&quot;_ ;_ @_ "/>
    <numFmt numFmtId="231" formatCode="_ &quot;₩&quot;* #,##0.00_ ;_ &quot;₩&quot;* \-#,##0.00_ ;_ &quot;₩&quot;* &quot;-&quot;??_ ;_ @_ "/>
    <numFmt numFmtId="232" formatCode="_-&quot;L.&quot;\ * #,##0.00_-;\-&quot;L.&quot;\ * #,##0.00_-;_-&quot;L.&quot;\ * &quot;-&quot;??_-;_-@_-"/>
    <numFmt numFmtId="233" formatCode="_(&quot;RM&quot;* #,##0.00_);_(&quot;RM&quot;* \(#,##0.00\);_(&quot;RM&quot;* &quot;-&quot;??_);_(@_)"/>
    <numFmt numFmtId="234" formatCode="_ * #,##0_ ;_ * \-#,##0_ ;_ * &quot;-&quot;_ ;_ @_ \ \ \ "/>
    <numFmt numFmtId="235" formatCode="_ &quot;$&quot;* #,##0.00_ ;_ &quot;$&quot;* \-#,##0.00_ ;_ &quot;$&quot;* &quot;-&quot;??_ ;_ @_ "/>
    <numFmt numFmtId="236" formatCode="0.0\ \ "/>
    <numFmt numFmtId="237" formatCode="\ \ @"/>
    <numFmt numFmtId="238" formatCode="#,##0.0_ "/>
    <numFmt numFmtId="239" formatCode="_-* #,##0.000_-;\-* #,##0.000_-;_-* &quot;-&quot;??_-;_-@_-"/>
    <numFmt numFmtId="240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1" formatCode="###0_);[Red]\(###0\)"/>
    <numFmt numFmtId="242" formatCode="#,##0.00000;[Red]\-#,##0.00000"/>
    <numFmt numFmtId="243" formatCode="_-* #,##0\ _D_M_-;\-* #,##0\ _D_M_-;_-* &quot;-&quot;\ _D_M_-;_-@_-"/>
    <numFmt numFmtId="244" formatCode="_-* #,##0.00\ _D_M_-;\-* #,##0.00\ _D_M_-;_-* &quot;-&quot;??\ _D_M_-;_-@_-"/>
    <numFmt numFmtId="245" formatCode="#,##0.0000000;[Red]\-#,##0.0000000"/>
    <numFmt numFmtId="246" formatCode="\$#,##0.0_);\(\$#,##0.0\)"/>
    <numFmt numFmtId="247" formatCode="#,##0;\-#,##0;&quot;-&quot;"/>
    <numFmt numFmtId="248" formatCode="#,##0_);[Black]\(#,##0\)"/>
    <numFmt numFmtId="249" formatCode="#,##0.00000_);[Red]\(#,##0.00000\)"/>
    <numFmt numFmtId="250" formatCode="_ &quot;₩&quot;* #,##0.00_ ;_ &quot;₩&quot;* &quot;₩&quot;\-#,##0.00_ ;_ &quot;₩&quot;* &quot;-&quot;??_ ;_ @_ "/>
    <numFmt numFmtId="251" formatCode="#,##0.0000000_);[Red]\(#,##0.0000000\)"/>
    <numFmt numFmtId="252" formatCode="&quot;$&quot;#,##0.0_);\(&quot;$&quot;#,##0.0\)"/>
    <numFmt numFmtId="253" formatCode="[Black]#,###_);[Black]\(#,###\);&quot;-&quot;_)"/>
    <numFmt numFmtId="254" formatCode="_(* #,##0.0_);_(* \(#,##0.0\);_(* &quot;-&quot;??_);_(@_)"/>
    <numFmt numFmtId="255" formatCode="_._.* #,##0.0_)_%;_._.* \(#,##0.0\)_%;_._.* \ .0_)_%"/>
    <numFmt numFmtId="256" formatCode="_._.* #,##0.000_)_%;_._.* \(#,##0.000\)_%;_._.* \ .000_)_%"/>
    <numFmt numFmtId="257" formatCode="#,##0_)&quot;개월&quot;;\(#,##0\)"/>
    <numFmt numFmtId="258" formatCode="mmm\.yy"/>
    <numFmt numFmtId="259" formatCode="_(&quot;$&quot;* #,##0.0_);_(&quot;$&quot;* \(#,##0.0\);_(&quot;$&quot;* &quot;-&quot;_);_(@_)"/>
    <numFmt numFmtId="260" formatCode="0&quot;.&quot;_);[Red]\(0\)"/>
    <numFmt numFmtId="261" formatCode="_._.&quot;$&quot;* #,##0.0_)_%;_._.&quot;$&quot;* \(#,##0.0\)_%;_._.&quot;$&quot;* \ .0_)_%"/>
    <numFmt numFmtId="262" formatCode="&quot;$&quot;* #,##0.00_);&quot;$&quot;* \(#,##0.00\)"/>
    <numFmt numFmtId="263" formatCode="_._.&quot;$&quot;* #,##0.000_)_%;_._.&quot;$&quot;* \(#,##0.000\)_%;_._.&quot;$&quot;* \ .000_)_%"/>
    <numFmt numFmtId="264" formatCode="\'yy\.mm\.dd"/>
    <numFmt numFmtId="265" formatCode="&quot;US$&quot;#,##0.00_);\(&quot;US$&quot;#,##0.00\)"/>
    <numFmt numFmtId="266" formatCode="0.0000000"/>
    <numFmt numFmtId="267" formatCode="_ &quot;₩&quot;* #,##0_ ;_ &quot;₩&quot;* &quot;₩&quot;\-#,##0_ ;_ &quot;₩&quot;* &quot;-&quot;_ ;_ @_ "/>
    <numFmt numFmtId="268" formatCode="* #,##0_);* \(#,##0\);&quot;-&quot;??_);@"/>
    <numFmt numFmtId="269" formatCode="* #,##0_%;* \-#,##0_%;* #,##0_%;@_%"/>
    <numFmt numFmtId="270" formatCode="&quot;$&quot;#,##0.00"/>
    <numFmt numFmtId="271" formatCode="_(&quot;$&quot;* #,##0_);_(&quot;$&quot;* \(#,##0\);_(&quot;$&quot;* &quot;-&quot;_);_(@_)"/>
    <numFmt numFmtId="272" formatCode="_-[$€-2]* #,##0.00_-;\-[$€-2]* #,##0.00_-;_-[$€-2]* &quot;-&quot;??_-"/>
    <numFmt numFmtId="273" formatCode="0.0%"/>
    <numFmt numFmtId="274" formatCode="#,##0.00\ &quot;FB&quot;;[Red]\-#,##0.00\ &quot;FB&quot;"/>
    <numFmt numFmtId="275" formatCode="#,##0;[Red]&quot;△&quot;#,##0"/>
    <numFmt numFmtId="276" formatCode="_(&quot;$&quot;* #,##0.00_);_(&quot;$&quot;* \(#,##0.00\);_(&quot;$&quot;* &quot;-&quot;??_);_(@_)"/>
    <numFmt numFmtId="277" formatCode="\ \ \ #,###"/>
    <numFmt numFmtId="278" formatCode="0.00000000"/>
    <numFmt numFmtId="279" formatCode="#,##0\x_);\(#,##0\x\)"/>
    <numFmt numFmtId="280" formatCode="#,##0%_);\(#,##0%\)"/>
    <numFmt numFmtId="281" formatCode="0.00\ %"/>
    <numFmt numFmtId="282" formatCode="#,##0\ ;[Red]\-#,##0\ "/>
    <numFmt numFmtId="283" formatCode="_ * #,##0_ ;_ * &quot;₩&quot;&quot;₩&quot;&quot;₩&quot;\-#,##0_ ;_ * &quot;-&quot;_ ;_ @_ "/>
    <numFmt numFmtId="284" formatCode="_ * #,##0.00_ ;_ * &quot;₩&quot;&quot;₩&quot;&quot;₩&quot;\-#,##0.00_ ;_ * &quot;-&quot;??_ ;_ @_ "/>
    <numFmt numFmtId="285" formatCode="#,##0,;\-#,##0,;_-&quot;&quot;_-"/>
    <numFmt numFmtId="286" formatCode="_(* #,##0\ \x_);_(* \(#,##0\ \x\);_(* &quot;-&quot;??_);_(@_)"/>
    <numFmt numFmtId="287" formatCode="_(* #,##0.0\ \x_);_(* \(#,##0.0\ \x\);_(* &quot;-&quot;??_);_(@_)"/>
    <numFmt numFmtId="288" formatCode="0.00000%"/>
    <numFmt numFmtId="289" formatCode="[Black]#,###_);[Black]\(#,###\);[Black]&quot;-&quot;_)"/>
    <numFmt numFmtId="290" formatCode="_(0_)%;\(0\)%;\ \ _)\%"/>
    <numFmt numFmtId="291" formatCode="_._._(* 0_)%;_._.\(* 0\)%;_._._(* \ _)\%"/>
    <numFmt numFmtId="292" formatCode="0%_);\(0%\)"/>
    <numFmt numFmtId="293" formatCode="0.00_);[Red]\(0.00\)"/>
    <numFmt numFmtId="294" formatCode="_(0.0_)%;\(0.0\)%;\ \ .0_)%"/>
    <numFmt numFmtId="295" formatCode="_._._(* 0.0_)%;_._.\(* 0.0\)%;_._._(* \ .0_)%"/>
    <numFmt numFmtId="296" formatCode="_(0.00_)%;\(0.00\)%;\ \ .00_)%"/>
    <numFmt numFmtId="297" formatCode="_._._(* 0.00_)%;_._.\(* 0.00\)%;_._._(* \ .00_)%"/>
    <numFmt numFmtId="298" formatCode="_(0.000_)%;\(0.000\)%;\ \ .000_)%"/>
    <numFmt numFmtId="299" formatCode="_._._(* 0.000_)%;_._.\(* 0.000\)%;_._._(* \ .000_)%"/>
    <numFmt numFmtId="300" formatCode="0.000000%"/>
    <numFmt numFmtId="301" formatCode="&quot;₩&quot;#,##0;&quot;₩&quot;&quot;₩&quot;&quot;₩&quot;&quot;₩&quot;&quot;₩&quot;&quot;₩&quot;&quot;₩&quot;\-&quot;₩&quot;#,##0"/>
    <numFmt numFmtId="302" formatCode="\ @"/>
    <numFmt numFmtId="303" formatCode="#,##0\ \ "/>
    <numFmt numFmtId="304" formatCode="#,##0;[Red]#,##0"/>
    <numFmt numFmtId="305" formatCode="#,##0.00000000_);[Red]\(#,##0.00000000\)"/>
    <numFmt numFmtId="306" formatCode="_(* #,##0.000_);_(* \(#,##0.000\);_(* &quot;-&quot;??_);_(@_)"/>
    <numFmt numFmtId="307" formatCode="_-&quot;£&quot;* #,##0_-;\-&quot;£&quot;* #,##0_-;_-&quot;£&quot;* &quot;-&quot;_-;_-@_-"/>
    <numFmt numFmtId="308" formatCode="_ &quot;SFr.&quot;\ * #,##0_ ;_ &quot;SFr.&quot;\ * \-#,##0_ ;_ &quot;SFr.&quot;\ * &quot;-&quot;_ ;_ @_ "/>
    <numFmt numFmtId="309" formatCode="_ &quot;SFr.&quot;\ * #,##0.00_ ;_ &quot;SFr.&quot;\ * \-#,##0.00_ ;_ &quot;SFr.&quot;\ * &quot;-&quot;??_ ;_ @_ "/>
    <numFmt numFmtId="310" formatCode="_(* #,##0_);_(* \(#,##0\);_(* \ _)"/>
    <numFmt numFmtId="311" formatCode="_(* #,##0.0_);_(* \(#,##0.0\);_(* \ .0_)"/>
    <numFmt numFmtId="312" formatCode="_(* #,##0.00_);_(* \(#,##0.00\);_(* \ .00_)"/>
    <numFmt numFmtId="313" formatCode="_(* #,##0.000_);_(* \(#,##0.000\);_(* \ .000_)"/>
    <numFmt numFmtId="314" formatCode="_(&quot;$&quot;* #,##0_);_(&quot;$&quot;* \(#,##0\);_(&quot;$&quot;* \ _)"/>
    <numFmt numFmtId="315" formatCode="_(&quot;$&quot;* #,##0.0_);_(&quot;$&quot;* \(#,##0.0\);_(&quot;$&quot;* \ .0_)"/>
    <numFmt numFmtId="316" formatCode="_(&quot;$&quot;* #,##0.00_);_(&quot;$&quot;* \(#,##0.00\);_(&quot;$&quot;* \ .00_)"/>
    <numFmt numFmtId="317" formatCode="_(&quot;$&quot;* #,##0.000_);_(&quot;$&quot;* \(#,##0.000\);_(&quot;$&quot;* \ .000_)"/>
    <numFmt numFmtId="318" formatCode="_-* #,##0&quot;р.&quot;_-;\-* #,##0&quot;р.&quot;_-;_-* &quot;-&quot;&quot;р.&quot;_-;_-@_-"/>
    <numFmt numFmtId="319" formatCode="_-* #,##0.00&quot;р.&quot;_-;\-* #,##0.00&quot;р.&quot;_-;_-* &quot;-&quot;??&quot;р.&quot;_-;_-@_-"/>
    <numFmt numFmtId="320" formatCode="#,##0_);\(#,##0\)"/>
    <numFmt numFmtId="321" formatCode="#,##0_);\(#,##0\)_-;_-* &quot;-&quot;_-;_-@_-"/>
  </numFmts>
  <fonts count="242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  <font>
      <sz val="9"/>
      <color theme="1"/>
      <name val="맑은 고딕"/>
      <family val="3"/>
      <charset val="129"/>
    </font>
  </fonts>
  <fills count="7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theme="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82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5" applyNumberFormat="0" applyAlignment="0" applyProtection="0">
      <alignment vertical="center"/>
    </xf>
    <xf numFmtId="0" fontId="22" fillId="26" borderId="25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6" applyNumberFormat="0" applyFont="0" applyAlignment="0" applyProtection="0">
      <alignment vertical="center"/>
    </xf>
    <xf numFmtId="0" fontId="19" fillId="28" borderId="26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27" applyNumberFormat="0" applyAlignment="0" applyProtection="0">
      <alignment vertical="center"/>
    </xf>
    <xf numFmtId="0" fontId="26" fillId="30" borderId="27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31" borderId="25" applyNumberFormat="0" applyAlignment="0" applyProtection="0">
      <alignment vertical="center"/>
    </xf>
    <xf numFmtId="0" fontId="29" fillId="31" borderId="2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3" applyNumberFormat="0" applyAlignment="0" applyProtection="0">
      <alignment vertical="center"/>
    </xf>
    <xf numFmtId="0" fontId="35" fillId="26" borderId="33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1" borderId="25" applyNumberFormat="0" applyAlignment="0" applyProtection="0">
      <alignment vertical="center"/>
    </xf>
    <xf numFmtId="0" fontId="46" fillId="26" borderId="33" applyNumberFormat="0" applyAlignment="0" applyProtection="0">
      <alignment vertical="center"/>
    </xf>
    <xf numFmtId="0" fontId="47" fillId="26" borderId="25" applyNumberFormat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30" borderId="2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8" borderId="26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5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6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27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31" borderId="2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3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28" borderId="26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5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6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27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31" borderId="2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3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28" borderId="26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26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57" fillId="0" borderId="0"/>
    <xf numFmtId="0" fontId="58" fillId="0" borderId="0"/>
    <xf numFmtId="0" fontId="57" fillId="0" borderId="0"/>
    <xf numFmtId="0" fontId="57" fillId="0" borderId="0"/>
    <xf numFmtId="43" fontId="56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4" fontId="61" fillId="0" borderId="0" applyFont="0" applyFill="0" applyBorder="0" applyAlignment="0" applyProtection="0"/>
    <xf numFmtId="176" fontId="56" fillId="0" borderId="0" applyNumberFormat="0" applyFont="0" applyFill="0" applyBorder="0" applyAlignment="0" applyProtection="0"/>
    <xf numFmtId="177" fontId="56" fillId="0" borderId="0" applyNumberFormat="0" applyFont="0" applyFill="0" applyBorder="0" applyAlignment="0" applyProtection="0"/>
    <xf numFmtId="176" fontId="56" fillId="0" borderId="0" applyNumberFormat="0" applyFont="0" applyFill="0" applyBorder="0" applyAlignment="0" applyProtection="0"/>
    <xf numFmtId="0" fontId="59" fillId="0" borderId="0"/>
    <xf numFmtId="178" fontId="62" fillId="0" borderId="0" applyFont="0" applyFill="0" applyBorder="0" applyAlignment="0"/>
    <xf numFmtId="179" fontId="59" fillId="0" borderId="0" applyFont="0" applyFill="0" applyBorder="0" applyAlignment="0" applyProtection="0"/>
    <xf numFmtId="0" fontId="57" fillId="0" borderId="0"/>
    <xf numFmtId="0" fontId="63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64" fillId="0" borderId="0" applyNumberFormat="0" applyFill="0" applyBorder="0" applyAlignment="0" applyProtection="0"/>
    <xf numFmtId="0" fontId="57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7" fillId="0" borderId="0"/>
    <xf numFmtId="40" fontId="61" fillId="0" borderId="0" applyFont="0" applyFill="0" applyBorder="0" applyAlignment="0" applyProtection="0"/>
    <xf numFmtId="0" fontId="67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40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69" fillId="0" borderId="0" applyFont="0" applyFill="0" applyBorder="0" applyAlignment="0" applyProtection="0"/>
    <xf numFmtId="0" fontId="70" fillId="0" borderId="0"/>
    <xf numFmtId="0" fontId="57" fillId="0" borderId="0"/>
    <xf numFmtId="0" fontId="69" fillId="0" borderId="0"/>
    <xf numFmtId="0" fontId="57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57" fillId="0" borderId="0"/>
    <xf numFmtId="180" fontId="57" fillId="0" borderId="0" applyFont="0" applyFill="0" applyBorder="0" applyAlignment="0" applyProtection="0"/>
    <xf numFmtId="0" fontId="57" fillId="0" borderId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71" fillId="0" borderId="0">
      <alignment vertical="top"/>
    </xf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62" fillId="0" borderId="0"/>
    <xf numFmtId="0" fontId="57" fillId="0" borderId="0"/>
    <xf numFmtId="0" fontId="57" fillId="0" borderId="0"/>
    <xf numFmtId="0" fontId="57" fillId="0" borderId="0"/>
    <xf numFmtId="181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4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75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61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5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75" fillId="0" borderId="0"/>
    <xf numFmtId="0" fontId="59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74" fillId="0" borderId="0"/>
    <xf numFmtId="0" fontId="72" fillId="0" borderId="0" applyFont="0" applyFill="0" applyBorder="0" applyAlignment="0" applyProtection="0"/>
    <xf numFmtId="0" fontId="75" fillId="0" borderId="0"/>
    <xf numFmtId="0" fontId="59" fillId="0" borderId="0"/>
    <xf numFmtId="0" fontId="62" fillId="0" borderId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7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76" fillId="0" borderId="0">
      <alignment horizontal="centerContinuous"/>
    </xf>
    <xf numFmtId="183" fontId="62" fillId="0" borderId="0"/>
    <xf numFmtId="184" fontId="77" fillId="0" borderId="0" applyFont="0" applyFill="0" applyBorder="0" applyAlignment="0" applyProtection="0"/>
    <xf numFmtId="185" fontId="77" fillId="0" borderId="0" applyFont="0" applyFill="0" applyBorder="0" applyAlignment="0" applyProtection="0"/>
    <xf numFmtId="186" fontId="77" fillId="0" borderId="0" applyFont="0" applyFill="0" applyBorder="0" applyAlignment="0" applyProtection="0"/>
    <xf numFmtId="187" fontId="77" fillId="0" borderId="0" applyFont="0" applyFill="0" applyBorder="0" applyAlignment="0" applyProtection="0"/>
    <xf numFmtId="188" fontId="77" fillId="0" borderId="0" applyFont="0" applyFill="0" applyBorder="0" applyAlignment="0" applyProtection="0"/>
    <xf numFmtId="189" fontId="7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190" fontId="81" fillId="0" borderId="0"/>
    <xf numFmtId="1" fontId="58" fillId="0" borderId="35">
      <alignment horizontal="center" vertical="center"/>
    </xf>
    <xf numFmtId="191" fontId="59" fillId="0" borderId="0" applyFont="0" applyFill="0" applyBorder="0" applyAlignment="0" applyProtection="0"/>
    <xf numFmtId="192" fontId="59" fillId="0" borderId="36" applyBorder="0"/>
    <xf numFmtId="1" fontId="58" fillId="0" borderId="35">
      <alignment horizontal="center" vertical="center"/>
    </xf>
    <xf numFmtId="1" fontId="58" fillId="0" borderId="35">
      <alignment horizontal="center" vertical="center"/>
    </xf>
    <xf numFmtId="1" fontId="58" fillId="0" borderId="35">
      <alignment horizontal="center" vertical="center"/>
    </xf>
    <xf numFmtId="1" fontId="58" fillId="0" borderId="35">
      <alignment horizontal="center" vertical="center"/>
    </xf>
    <xf numFmtId="0" fontId="57" fillId="0" borderId="0"/>
    <xf numFmtId="180" fontId="5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93" fontId="82" fillId="0" borderId="0">
      <protection locked="0"/>
    </xf>
    <xf numFmtId="10" fontId="83" fillId="0" borderId="0" applyFont="0" applyFill="0" applyBorder="0" applyAlignment="0" applyProtection="0"/>
    <xf numFmtId="10" fontId="84" fillId="0" borderId="0" applyFont="0" applyFill="0" applyBorder="0" applyAlignment="0" applyProtection="0"/>
    <xf numFmtId="0" fontId="85" fillId="0" borderId="37">
      <alignment vertical="center"/>
    </xf>
    <xf numFmtId="0" fontId="85" fillId="0" borderId="37">
      <alignment vertical="center"/>
    </xf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181" fontId="57" fillId="0" borderId="0" applyFont="0" applyFill="0" applyBorder="0" applyAlignment="0" applyProtection="0"/>
    <xf numFmtId="0" fontId="86" fillId="39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87" fillId="41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50" borderId="0" applyNumberFormat="0" applyBorder="0" applyAlignment="0" applyProtection="0">
      <alignment vertical="center"/>
    </xf>
    <xf numFmtId="14" fontId="88" fillId="0" borderId="0">
      <alignment horizontal="center"/>
    </xf>
    <xf numFmtId="0" fontId="89" fillId="0" borderId="0" applyNumberFormat="0" applyFill="0" applyBorder="0" applyAlignment="0" applyProtection="0">
      <alignment vertical="center"/>
    </xf>
    <xf numFmtId="2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4" fontId="59" fillId="0" borderId="0"/>
    <xf numFmtId="0" fontId="93" fillId="51" borderId="0" applyNumberFormat="0" applyBorder="0" applyAlignment="0" applyProtection="0">
      <alignment vertical="center"/>
    </xf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0" fontId="95" fillId="0" borderId="0"/>
    <xf numFmtId="196" fontId="57" fillId="0" borderId="34">
      <alignment horizontal="right" vertical="center" shrinkToFit="1"/>
    </xf>
    <xf numFmtId="37" fontId="75" fillId="0" borderId="38"/>
    <xf numFmtId="0" fontId="90" fillId="0" borderId="0" applyFont="0" applyFill="0" applyBorder="0" applyAlignment="0" applyProtection="0"/>
    <xf numFmtId="0" fontId="96" fillId="0" borderId="0">
      <alignment horizontal="centerContinuous" vertical="center"/>
    </xf>
    <xf numFmtId="0" fontId="90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49" fontId="98" fillId="0" borderId="35">
      <alignment horizontal="left" vertical="center" indent="1"/>
    </xf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40" fontId="100" fillId="0" borderId="0" applyFont="0" applyFill="0" applyBorder="0" applyAlignment="0" applyProtection="0"/>
    <xf numFmtId="38" fontId="100" fillId="0" borderId="0" applyFont="0" applyFill="0" applyBorder="0" applyAlignment="0" applyProtection="0"/>
    <xf numFmtId="197" fontId="56" fillId="0" borderId="0">
      <alignment vertical="center"/>
    </xf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8" fontId="100" fillId="0" borderId="0" applyFont="0" applyFill="0" applyBorder="0" applyAlignment="0" applyProtection="0"/>
    <xf numFmtId="199" fontId="100" fillId="0" borderId="0" applyFont="0" applyFill="0" applyBorder="0" applyAlignment="0" applyProtection="0"/>
    <xf numFmtId="0" fontId="59" fillId="0" borderId="0"/>
    <xf numFmtId="0" fontId="101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200" fontId="59" fillId="0" borderId="0"/>
    <xf numFmtId="193" fontId="103" fillId="0" borderId="0">
      <protection locked="0"/>
    </xf>
    <xf numFmtId="9" fontId="104" fillId="52" borderId="0" applyFill="0" applyBorder="0" applyProtection="0">
      <alignment horizontal="right"/>
    </xf>
    <xf numFmtId="10" fontId="104" fillId="0" borderId="0" applyFill="0" applyBorder="0" applyProtection="0">
      <alignment horizontal="right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/>
    <xf numFmtId="9" fontId="105" fillId="0" borderId="0" applyFont="0" applyFill="0" applyBorder="0" applyAlignment="0" applyProtection="0">
      <alignment vertical="center"/>
    </xf>
    <xf numFmtId="10" fontId="79" fillId="0" borderId="39"/>
    <xf numFmtId="10" fontId="79" fillId="0" borderId="0"/>
    <xf numFmtId="201" fontId="73" fillId="0" borderId="34" applyFont="0" applyBorder="0" applyAlignment="0">
      <alignment horizontal="center" vertical="center"/>
    </xf>
    <xf numFmtId="0" fontId="106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59" fillId="0" borderId="0">
      <alignment vertical="center"/>
    </xf>
    <xf numFmtId="0" fontId="59" fillId="0" borderId="0" applyBorder="0"/>
    <xf numFmtId="0" fontId="57" fillId="0" borderId="0"/>
    <xf numFmtId="202" fontId="59" fillId="0" borderId="0" applyFont="0" applyFill="0" applyBorder="0" applyAlignment="0" applyProtection="0"/>
    <xf numFmtId="0" fontId="56" fillId="0" borderId="0" applyFont="0" applyFill="0" applyBorder="0" applyAlignment="0" applyProtection="0"/>
    <xf numFmtId="203" fontId="75" fillId="0" borderId="38">
      <alignment horizontal="left"/>
    </xf>
    <xf numFmtId="37" fontId="58" fillId="0" borderId="20" applyAlignment="0"/>
    <xf numFmtId="0" fontId="96" fillId="0" borderId="0"/>
    <xf numFmtId="204" fontId="107" fillId="0" borderId="0">
      <alignment vertical="center"/>
    </xf>
    <xf numFmtId="205" fontId="56" fillId="0" borderId="38" applyFill="0" applyBorder="0" applyProtection="0">
      <alignment vertical="center"/>
    </xf>
    <xf numFmtId="41" fontId="56" fillId="0" borderId="0" applyFont="0" applyFill="0" applyBorder="0" applyAlignment="0" applyProtection="0"/>
    <xf numFmtId="41" fontId="108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/>
    <xf numFmtId="41" fontId="19" fillId="0" borderId="0" applyFont="0" applyFill="0" applyBorder="0" applyAlignment="0" applyProtection="0">
      <alignment vertical="center"/>
    </xf>
    <xf numFmtId="206" fontId="57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center"/>
    </xf>
    <xf numFmtId="0" fontId="75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/>
    <xf numFmtId="0" fontId="57" fillId="0" borderId="0" applyFont="0" applyFill="0" applyBorder="0" applyAlignment="0" applyProtection="0"/>
    <xf numFmtId="0" fontId="57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207" fontId="96" fillId="0" borderId="0">
      <alignment horizontal="center"/>
    </xf>
    <xf numFmtId="0" fontId="109" fillId="0" borderId="15"/>
    <xf numFmtId="208" fontId="59" fillId="0" borderId="0"/>
    <xf numFmtId="209" fontId="59" fillId="0" borderId="0"/>
    <xf numFmtId="210" fontId="59" fillId="0" borderId="0"/>
    <xf numFmtId="0" fontId="57" fillId="0" borderId="0"/>
    <xf numFmtId="0" fontId="110" fillId="0" borderId="0" applyNumberFormat="0" applyFill="0" applyBorder="0" applyAlignment="0" applyProtection="0">
      <alignment vertical="top"/>
      <protection locked="0"/>
    </xf>
    <xf numFmtId="211" fontId="59" fillId="0" borderId="0" applyFont="0" applyFill="0" applyBorder="0" applyAlignment="0" applyProtection="0"/>
    <xf numFmtId="176" fontId="111" fillId="0" borderId="0" applyFont="0" applyFill="0" applyBorder="0" applyAlignment="0" applyProtection="0"/>
    <xf numFmtId="212" fontId="56" fillId="0" borderId="0" applyFont="0" applyFill="0" applyBorder="0" applyAlignment="0" applyProtection="0"/>
    <xf numFmtId="213" fontId="79" fillId="0" borderId="0" applyFill="0" applyBorder="0" applyProtection="0">
      <alignment horizontal="right"/>
    </xf>
    <xf numFmtId="0" fontId="58" fillId="0" borderId="40">
      <alignment vertical="justify" wrapText="1"/>
    </xf>
    <xf numFmtId="203" fontId="75" fillId="0" borderId="38">
      <alignment horizontal="left"/>
    </xf>
    <xf numFmtId="0" fontId="79" fillId="0" borderId="0"/>
    <xf numFmtId="3" fontId="112" fillId="0" borderId="41">
      <alignment horizontal="center" vertical="center"/>
    </xf>
    <xf numFmtId="4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214" fontId="59" fillId="0" borderId="0">
      <alignment horizontal="center" vertical="center"/>
    </xf>
    <xf numFmtId="182" fontId="73" fillId="0" borderId="0" applyFont="0" applyFill="0" applyBorder="0" applyAlignment="0" applyProtection="0"/>
    <xf numFmtId="215" fontId="59" fillId="0" borderId="0"/>
    <xf numFmtId="216" fontId="59" fillId="0" borderId="0"/>
    <xf numFmtId="197" fontId="56" fillId="0" borderId="0">
      <alignment vertical="center"/>
    </xf>
    <xf numFmtId="197" fontId="56" fillId="0" borderId="0">
      <alignment vertical="center"/>
    </xf>
    <xf numFmtId="217" fontId="59" fillId="0" borderId="34">
      <alignment horizontal="left" vertical="center"/>
    </xf>
    <xf numFmtId="218" fontId="57" fillId="0" borderId="0" applyFill="0" applyBorder="0" applyProtection="0">
      <alignment vertical="center"/>
    </xf>
    <xf numFmtId="0" fontId="104" fillId="53" borderId="42" applyNumberFormat="0" applyFont="0" applyAlignment="0" applyProtection="0">
      <alignment vertical="center"/>
    </xf>
    <xf numFmtId="219" fontId="96" fillId="0" borderId="0">
      <alignment horizontal="right" vertical="center"/>
    </xf>
    <xf numFmtId="0" fontId="59" fillId="0" borderId="0"/>
    <xf numFmtId="0" fontId="113" fillId="34" borderId="0" applyNumberFormat="0" applyBorder="0" applyAlignment="0" applyProtection="0">
      <alignment vertical="center"/>
    </xf>
    <xf numFmtId="4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20" fontId="59" fillId="0" borderId="0"/>
    <xf numFmtId="193" fontId="103" fillId="0" borderId="0">
      <protection locked="0"/>
    </xf>
    <xf numFmtId="191" fontId="83" fillId="0" borderId="0" applyFont="0" applyFill="0" applyBorder="0" applyAlignment="0" applyProtection="0"/>
    <xf numFmtId="0" fontId="59" fillId="0" borderId="0" applyFont="0" applyFill="0" applyBorder="0" applyAlignment="0" applyProtection="0"/>
    <xf numFmtId="221" fontId="57" fillId="0" borderId="0" applyFont="0" applyFill="0" applyBorder="0" applyAlignment="0" applyProtection="0"/>
    <xf numFmtId="193" fontId="103" fillId="0" borderId="0">
      <protection locked="0"/>
    </xf>
    <xf numFmtId="38" fontId="59" fillId="0" borderId="0" applyFont="0" applyFill="0" applyBorder="0" applyAlignment="0" applyProtection="0"/>
    <xf numFmtId="0" fontId="59" fillId="0" borderId="17">
      <alignment vertical="center"/>
    </xf>
    <xf numFmtId="0" fontId="59" fillId="0" borderId="38">
      <alignment vertical="center" shrinkToFit="1"/>
    </xf>
    <xf numFmtId="0" fontId="59" fillId="0" borderId="0" applyFont="0" applyFill="0" applyBorder="0" applyAlignment="0" applyProtection="0"/>
    <xf numFmtId="3" fontId="59" fillId="0" borderId="36"/>
    <xf numFmtId="180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193" fontId="103" fillId="0" borderId="0">
      <protection locked="0"/>
    </xf>
    <xf numFmtId="198" fontId="114" fillId="0" borderId="0" applyFont="0" applyFill="0" applyBorder="0" applyAlignment="0" applyProtection="0"/>
    <xf numFmtId="42" fontId="56" fillId="0" borderId="0" applyFont="0" applyFill="0" applyBorder="0" applyAlignment="0" applyProtection="0"/>
    <xf numFmtId="42" fontId="56" fillId="0" borderId="0" applyFont="0" applyFill="0" applyBorder="0" applyAlignment="0" applyProtection="0">
      <alignment vertical="center"/>
    </xf>
    <xf numFmtId="0" fontId="61" fillId="0" borderId="0" applyFont="0" applyFill="0" applyBorder="0" applyAlignment="0" applyProtection="0"/>
    <xf numFmtId="199" fontId="114" fillId="0" borderId="0" applyFont="0" applyFill="0" applyBorder="0" applyAlignment="0" applyProtection="0"/>
    <xf numFmtId="10" fontId="90" fillId="0" borderId="0" applyFont="0" applyFill="0" applyBorder="0" applyAlignment="0" applyProtection="0"/>
    <xf numFmtId="193" fontId="103" fillId="0" borderId="0">
      <protection locked="0"/>
    </xf>
    <xf numFmtId="0" fontId="57" fillId="0" borderId="0"/>
    <xf numFmtId="0" fontId="56" fillId="0" borderId="0"/>
    <xf numFmtId="0" fontId="56" fillId="0" borderId="0">
      <alignment vertical="center"/>
    </xf>
    <xf numFmtId="0" fontId="57" fillId="0" borderId="0"/>
    <xf numFmtId="0" fontId="56" fillId="0" borderId="0"/>
    <xf numFmtId="0" fontId="19" fillId="0" borderId="0">
      <alignment vertical="center"/>
    </xf>
    <xf numFmtId="0" fontId="19" fillId="0" borderId="0">
      <alignment vertical="center"/>
    </xf>
    <xf numFmtId="0" fontId="115" fillId="0" borderId="0">
      <alignment vertical="center"/>
    </xf>
    <xf numFmtId="0" fontId="57" fillId="0" borderId="0"/>
    <xf numFmtId="37" fontId="116" fillId="0" borderId="0"/>
    <xf numFmtId="183" fontId="117" fillId="0" borderId="0"/>
    <xf numFmtId="14" fontId="59" fillId="54" borderId="0" applyFont="0" applyFill="0" applyBorder="0" applyAlignment="0"/>
    <xf numFmtId="0" fontId="59" fillId="0" borderId="0"/>
    <xf numFmtId="0" fontId="90" fillId="0" borderId="43" applyNumberFormat="0" applyFont="0" applyFill="0" applyAlignment="0" applyProtection="0"/>
    <xf numFmtId="43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0" fontId="114" fillId="0" borderId="0" applyFont="0" applyFill="0" applyBorder="0" applyAlignment="0" applyProtection="0"/>
    <xf numFmtId="38" fontId="114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119" fillId="35" borderId="0" applyNumberFormat="0" applyBorder="0" applyAlignment="0" applyProtection="0">
      <alignment vertical="center"/>
    </xf>
    <xf numFmtId="223" fontId="79" fillId="0" borderId="0" applyFont="0" applyFill="0" applyBorder="0" applyAlignment="0" applyProtection="0"/>
    <xf numFmtId="224" fontId="79" fillId="0" borderId="0" applyFont="0" applyFill="0" applyBorder="0" applyAlignment="0" applyProtection="0"/>
    <xf numFmtId="225" fontId="105" fillId="0" borderId="0" applyFont="0" applyFill="0" applyBorder="0" applyAlignment="0" applyProtection="0"/>
    <xf numFmtId="226" fontId="90" fillId="0" borderId="0" applyFont="0" applyFill="0" applyBorder="0" applyAlignment="0" applyProtection="0"/>
    <xf numFmtId="0" fontId="112" fillId="0" borderId="44" applyNumberFormat="0" applyFont="0" applyFill="0" applyProtection="0">
      <alignment horizontal="center" vertical="center" wrapText="1"/>
    </xf>
    <xf numFmtId="40" fontId="61" fillId="0" borderId="0" applyFont="0" applyFill="0" applyBorder="0" applyAlignment="0" applyProtection="0"/>
    <xf numFmtId="0" fontId="120" fillId="0" borderId="0" applyNumberFormat="0" applyFill="0" applyBorder="0" applyAlignment="0" applyProtection="0">
      <alignment vertical="center"/>
    </xf>
    <xf numFmtId="0" fontId="121" fillId="0" borderId="45" applyNumberFormat="0" applyFill="0" applyAlignment="0" applyProtection="0">
      <alignment vertical="center"/>
    </xf>
    <xf numFmtId="0" fontId="122" fillId="0" borderId="46" applyNumberFormat="0" applyFill="0" applyAlignment="0" applyProtection="0">
      <alignment vertical="center"/>
    </xf>
    <xf numFmtId="0" fontId="123" fillId="0" borderId="47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55" borderId="48" applyNumberFormat="0" applyAlignment="0" applyProtection="0">
      <alignment vertical="center"/>
    </xf>
    <xf numFmtId="0" fontId="125" fillId="0" borderId="49" applyNumberFormat="0" applyFill="0" applyAlignment="0" applyProtection="0">
      <alignment vertical="center"/>
    </xf>
    <xf numFmtId="0" fontId="126" fillId="56" borderId="50" applyNumberFormat="0" applyAlignment="0" applyProtection="0">
      <alignment vertical="center"/>
    </xf>
    <xf numFmtId="0" fontId="127" fillId="38" borderId="50" applyNumberFormat="0" applyAlignment="0" applyProtection="0">
      <alignment vertical="center"/>
    </xf>
    <xf numFmtId="0" fontId="128" fillId="56" borderId="51" applyNumberFormat="0" applyAlignment="0" applyProtection="0">
      <alignment vertical="center"/>
    </xf>
    <xf numFmtId="0" fontId="129" fillId="0" borderId="0"/>
    <xf numFmtId="0" fontId="130" fillId="0" borderId="52" applyNumberFormat="0" applyFill="0" applyAlignment="0" applyProtection="0">
      <alignment vertical="center"/>
    </xf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41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191" fontId="69" fillId="0" borderId="0" applyFont="0" applyFill="0" applyBorder="0" applyAlignment="0" applyProtection="0"/>
    <xf numFmtId="41" fontId="134" fillId="0" borderId="0" applyFont="0" applyFill="0" applyBorder="0" applyAlignment="0" applyProtection="0"/>
    <xf numFmtId="0" fontId="74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69" fillId="0" borderId="0" applyFont="0" applyFill="0" applyBorder="0" applyAlignment="0" applyProtection="0"/>
    <xf numFmtId="3" fontId="58" fillId="0" borderId="0"/>
    <xf numFmtId="0" fontId="59" fillId="57" borderId="53">
      <alignment horizontal="center" vertical="center"/>
    </xf>
    <xf numFmtId="193" fontId="82" fillId="0" borderId="0">
      <protection locked="0"/>
    </xf>
    <xf numFmtId="193" fontId="82" fillId="0" borderId="0">
      <protection locked="0"/>
    </xf>
    <xf numFmtId="0" fontId="59" fillId="0" borderId="0" applyFont="0" applyFill="0" applyBorder="0" applyAlignment="0" applyProtection="0"/>
    <xf numFmtId="222" fontId="135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136" fillId="0" borderId="0" applyFont="0" applyFill="0" applyBorder="0" applyAlignment="0" applyProtection="0"/>
    <xf numFmtId="198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198" fontId="84" fillId="0" borderId="0" applyFont="0" applyFill="0" applyBorder="0" applyAlignment="0" applyProtection="0"/>
    <xf numFmtId="222" fontId="138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22" fontId="138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8" fontId="83" fillId="0" borderId="0" applyFont="0" applyFill="0" applyBorder="0" applyAlignment="0" applyProtection="0"/>
    <xf numFmtId="198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137" fillId="0" borderId="0" applyFont="0" applyFill="0" applyBorder="0" applyAlignment="0" applyProtection="0"/>
    <xf numFmtId="229" fontId="104" fillId="0" borderId="0" applyFont="0" applyFill="0" applyBorder="0" applyAlignment="0" applyProtection="0"/>
    <xf numFmtId="229" fontId="10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30" fontId="83" fillId="0" borderId="0" applyFont="0" applyFill="0" applyBorder="0" applyAlignment="0" applyProtection="0"/>
    <xf numFmtId="23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3" fontId="82" fillId="0" borderId="0">
      <protection locked="0"/>
    </xf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136" fillId="0" borderId="0" applyFont="0" applyFill="0" applyBorder="0" applyAlignment="0" applyProtection="0"/>
    <xf numFmtId="199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138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31" fontId="138" fillId="0" borderId="0" applyFont="0" applyFill="0" applyBorder="0" applyAlignment="0" applyProtection="0"/>
    <xf numFmtId="23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31" fontId="138" fillId="0" borderId="0" applyFont="0" applyFill="0" applyBorder="0" applyAlignment="0" applyProtection="0"/>
    <xf numFmtId="23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9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3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137" fillId="0" borderId="0" applyFont="0" applyFill="0" applyBorder="0" applyAlignment="0" applyProtection="0"/>
    <xf numFmtId="234" fontId="104" fillId="0" borderId="0" applyFont="0" applyFill="0" applyBorder="0" applyAlignment="0" applyProtection="0"/>
    <xf numFmtId="234" fontId="10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5" fontId="83" fillId="0" borderId="0" applyFont="0" applyFill="0" applyBorder="0" applyAlignment="0" applyProtection="0"/>
    <xf numFmtId="235" fontId="84" fillId="0" borderId="0" applyFont="0" applyFill="0" applyBorder="0" applyAlignment="0" applyProtection="0"/>
    <xf numFmtId="42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5" fillId="0" borderId="0" applyFont="0" applyFill="0" applyBorder="0" applyAlignment="0" applyProtection="0"/>
    <xf numFmtId="44" fontId="134" fillId="0" borderId="0" applyFont="0" applyFill="0" applyBorder="0" applyAlignment="0" applyProtection="0"/>
    <xf numFmtId="222" fontId="69" fillId="0" borderId="0" applyFont="0" applyFill="0" applyBorder="0" applyAlignment="0" applyProtection="0"/>
    <xf numFmtId="231" fontId="69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61" fillId="0" borderId="0"/>
    <xf numFmtId="0" fontId="139" fillId="0" borderId="0">
      <alignment horizontal="center" wrapText="1"/>
      <protection locked="0"/>
    </xf>
    <xf numFmtId="0" fontId="5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83" fillId="0" borderId="0" applyFont="0" applyFill="0" applyBorder="0" applyAlignment="0" applyProtection="0"/>
    <xf numFmtId="191" fontId="135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136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41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138" fillId="0" borderId="0" applyFont="0" applyFill="0" applyBorder="0" applyAlignment="0" applyProtection="0"/>
    <xf numFmtId="19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1" fontId="138" fillId="0" borderId="0" applyFont="0" applyFill="0" applyBorder="0" applyAlignment="0" applyProtection="0"/>
    <xf numFmtId="19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4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137" fillId="0" borderId="0" applyFont="0" applyFill="0" applyBorder="0" applyAlignment="0" applyProtection="0"/>
    <xf numFmtId="236" fontId="104" fillId="0" borderId="0" applyFont="0" applyFill="0" applyBorder="0" applyAlignment="0" applyProtection="0"/>
    <xf numFmtId="236" fontId="10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59" fillId="0" borderId="0" applyFont="0" applyFill="0" applyBorder="0" applyAlignment="0" applyProtection="0"/>
    <xf numFmtId="193" fontId="82" fillId="0" borderId="0">
      <protection locked="0"/>
    </xf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136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138" fillId="0" borderId="0" applyFont="0" applyFill="0" applyBorder="0" applyAlignment="0" applyProtection="0"/>
    <xf numFmtId="18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0" fontId="138" fillId="0" borderId="0" applyFont="0" applyFill="0" applyBorder="0" applyAlignment="0" applyProtection="0"/>
    <xf numFmtId="18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79" fontId="83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137" fillId="0" borderId="0" applyFont="0" applyFill="0" applyBorder="0" applyAlignment="0" applyProtection="0"/>
    <xf numFmtId="237" fontId="104" fillId="0" borderId="0" applyFont="0" applyFill="0" applyBorder="0" applyAlignment="0" applyProtection="0"/>
    <xf numFmtId="237" fontId="10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8" fontId="85" fillId="0" borderId="0">
      <alignment horizontal="right"/>
      <protection locked="0"/>
    </xf>
    <xf numFmtId="0" fontId="142" fillId="0" borderId="0" applyNumberFormat="0" applyFill="0" applyBorder="0" applyAlignment="0" applyProtection="0"/>
    <xf numFmtId="239" fontId="143" fillId="0" borderId="0" applyFont="0" applyFill="0" applyBorder="0" applyAlignment="0" applyProtection="0"/>
    <xf numFmtId="240" fontId="59" fillId="0" borderId="0" applyFont="0" applyFill="0" applyBorder="0" applyAlignment="0" applyProtection="0"/>
    <xf numFmtId="0" fontId="133" fillId="0" borderId="0"/>
    <xf numFmtId="0" fontId="144" fillId="0" borderId="0"/>
    <xf numFmtId="0" fontId="74" fillId="0" borderId="0"/>
    <xf numFmtId="0" fontId="134" fillId="0" borderId="0"/>
    <xf numFmtId="0" fontId="69" fillId="0" borderId="0"/>
    <xf numFmtId="0" fontId="131" fillId="0" borderId="0"/>
    <xf numFmtId="0" fontId="145" fillId="0" borderId="0"/>
    <xf numFmtId="193" fontId="82" fillId="0" borderId="0">
      <protection locked="0"/>
    </xf>
    <xf numFmtId="0" fontId="146" fillId="0" borderId="0"/>
    <xf numFmtId="0" fontId="147" fillId="0" borderId="0"/>
    <xf numFmtId="0" fontId="148" fillId="0" borderId="0"/>
    <xf numFmtId="0" fontId="149" fillId="0" borderId="0"/>
    <xf numFmtId="0" fontId="150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0" fontId="150" fillId="0" borderId="0"/>
    <xf numFmtId="0" fontId="135" fillId="0" borderId="0"/>
    <xf numFmtId="0" fontId="150" fillId="0" borderId="0"/>
    <xf numFmtId="0" fontId="84" fillId="0" borderId="0"/>
    <xf numFmtId="0" fontId="70" fillId="0" borderId="0"/>
    <xf numFmtId="0" fontId="135" fillId="0" borderId="0"/>
    <xf numFmtId="0" fontId="148" fillId="0" borderId="0"/>
    <xf numFmtId="0" fontId="137" fillId="0" borderId="0"/>
    <xf numFmtId="0" fontId="83" fillId="0" borderId="0"/>
    <xf numFmtId="0" fontId="84" fillId="0" borderId="0"/>
    <xf numFmtId="0" fontId="151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84" fillId="0" borderId="0"/>
    <xf numFmtId="0" fontId="154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0" fontId="138" fillId="0" borderId="0"/>
    <xf numFmtId="0" fontId="137" fillId="0" borderId="0"/>
    <xf numFmtId="0" fontId="83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155" fillId="0" borderId="0"/>
    <xf numFmtId="0" fontId="83" fillId="0" borderId="0"/>
    <xf numFmtId="193" fontId="82" fillId="0" borderId="0">
      <protection locked="0"/>
    </xf>
    <xf numFmtId="37" fontId="83" fillId="0" borderId="0"/>
    <xf numFmtId="0" fontId="135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38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137" fillId="0" borderId="0"/>
    <xf numFmtId="0" fontId="156" fillId="0" borderId="0"/>
    <xf numFmtId="0" fontId="157" fillId="0" borderId="0"/>
    <xf numFmtId="0" fontId="57" fillId="0" borderId="0"/>
    <xf numFmtId="0" fontId="158" fillId="0" borderId="0"/>
    <xf numFmtId="0" fontId="156" fillId="0" borderId="0"/>
    <xf numFmtId="0" fontId="1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84" fillId="0" borderId="0"/>
    <xf numFmtId="0" fontId="57" fillId="0" borderId="0"/>
    <xf numFmtId="0" fontId="135" fillId="0" borderId="0"/>
    <xf numFmtId="0" fontId="83" fillId="0" borderId="0"/>
    <xf numFmtId="0" fontId="84" fillId="0" borderId="0"/>
    <xf numFmtId="0" fontId="159" fillId="0" borderId="0"/>
    <xf numFmtId="0" fontId="147" fillId="0" borderId="0"/>
    <xf numFmtId="0" fontId="159" fillId="0" borderId="0"/>
    <xf numFmtId="0" fontId="147" fillId="0" borderId="0"/>
    <xf numFmtId="0" fontId="160" fillId="0" borderId="0"/>
    <xf numFmtId="0" fontId="161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241" fontId="57" fillId="0" borderId="0" applyFill="0" applyBorder="0" applyAlignment="0"/>
    <xf numFmtId="0" fontId="162" fillId="0" borderId="0"/>
    <xf numFmtId="0" fontId="136" fillId="0" borderId="0"/>
    <xf numFmtId="0" fontId="158" fillId="0" borderId="0"/>
    <xf numFmtId="0" fontId="56" fillId="0" borderId="0">
      <protection locked="0"/>
    </xf>
    <xf numFmtId="0" fontId="57" fillId="0" borderId="0" applyFont="0" applyFill="0" applyBorder="0" applyAlignment="0" applyProtection="0"/>
    <xf numFmtId="0" fontId="136" fillId="0" borderId="0"/>
    <xf numFmtId="0" fontId="158" fillId="0" borderId="0"/>
    <xf numFmtId="0" fontId="136" fillId="0" borderId="0"/>
    <xf numFmtId="0" fontId="158" fillId="0" borderId="0"/>
    <xf numFmtId="0" fontId="163" fillId="0" borderId="0" applyNumberFormat="0" applyAlignment="0">
      <alignment horizontal="left"/>
    </xf>
    <xf numFmtId="0" fontId="56" fillId="0" borderId="0">
      <protection locked="0"/>
    </xf>
    <xf numFmtId="0" fontId="136" fillId="0" borderId="0"/>
    <xf numFmtId="0" fontId="158" fillId="0" borderId="0"/>
    <xf numFmtId="0" fontId="136" fillId="0" borderId="0"/>
    <xf numFmtId="0" fontId="158" fillId="0" borderId="0"/>
    <xf numFmtId="242" fontId="57" fillId="0" borderId="0"/>
    <xf numFmtId="243" fontId="57" fillId="0" borderId="0" applyFont="0" applyFill="0" applyBorder="0" applyAlignment="0" applyProtection="0"/>
    <xf numFmtId="0" fontId="136" fillId="0" borderId="0"/>
    <xf numFmtId="0" fontId="158" fillId="0" borderId="0"/>
    <xf numFmtId="244" fontId="57" fillId="0" borderId="0" applyFont="0" applyFill="0" applyBorder="0" applyAlignment="0" applyProtection="0"/>
    <xf numFmtId="245" fontId="57" fillId="0" borderId="0"/>
    <xf numFmtId="0" fontId="57" fillId="0" borderId="0" applyFont="0" applyFill="0" applyBorder="0" applyAlignment="0" applyProtection="0"/>
    <xf numFmtId="246" fontId="56" fillId="0" borderId="0">
      <protection locked="0"/>
    </xf>
    <xf numFmtId="0" fontId="136" fillId="0" borderId="0"/>
    <xf numFmtId="0" fontId="158" fillId="0" borderId="0"/>
    <xf numFmtId="0" fontId="164" fillId="0" borderId="0" applyNumberFormat="0" applyAlignment="0">
      <alignment horizontal="left"/>
    </xf>
    <xf numFmtId="0" fontId="165" fillId="0" borderId="0" applyNumberFormat="0" applyFill="0" applyBorder="0" applyAlignment="0" applyProtection="0"/>
    <xf numFmtId="0" fontId="136" fillId="0" borderId="0"/>
    <xf numFmtId="0" fontId="158" fillId="0" borderId="0"/>
    <xf numFmtId="38" fontId="166" fillId="52" borderId="0" applyNumberFormat="0" applyBorder="0" applyAlignment="0" applyProtection="0"/>
    <xf numFmtId="0" fontId="167" fillId="0" borderId="0">
      <alignment horizontal="left"/>
    </xf>
    <xf numFmtId="0" fontId="136" fillId="0" borderId="0"/>
    <xf numFmtId="0" fontId="158" fillId="0" borderId="0"/>
    <xf numFmtId="0" fontId="168" fillId="0" borderId="54" applyNumberFormat="0" applyAlignment="0" applyProtection="0">
      <alignment horizontal="left" vertical="center"/>
    </xf>
    <xf numFmtId="0" fontId="168" fillId="0" borderId="24">
      <alignment horizontal="left" vertical="center"/>
    </xf>
    <xf numFmtId="0" fontId="136" fillId="0" borderId="0"/>
    <xf numFmtId="0" fontId="158" fillId="0" borderId="0"/>
    <xf numFmtId="14" fontId="169" fillId="58" borderId="37">
      <alignment horizontal="center" vertical="center" wrapText="1"/>
    </xf>
    <xf numFmtId="0" fontId="170" fillId="0" borderId="0" applyNumberFormat="0" applyFill="0" applyBorder="0" applyAlignment="0" applyProtection="0"/>
    <xf numFmtId="0" fontId="83" fillId="0" borderId="0" applyBorder="0"/>
    <xf numFmtId="247" fontId="71" fillId="0" borderId="0" applyFill="0" applyBorder="0" applyAlignment="0"/>
    <xf numFmtId="190" fontId="171" fillId="0" borderId="0" applyFill="0" applyBorder="0" applyAlignment="0"/>
    <xf numFmtId="202" fontId="171" fillId="0" borderId="0" applyFill="0" applyBorder="0" applyAlignment="0"/>
    <xf numFmtId="248" fontId="57" fillId="0" borderId="0" applyFill="0" applyBorder="0" applyAlignment="0"/>
    <xf numFmtId="249" fontId="57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252" fontId="172" fillId="59" borderId="0" applyNumberFormat="0" applyFont="0" applyBorder="0" applyAlignment="0">
      <alignment horizontal="left"/>
    </xf>
    <xf numFmtId="0" fontId="162" fillId="0" borderId="0"/>
    <xf numFmtId="0" fontId="169" fillId="0" borderId="0" applyFill="0" applyBorder="0" applyProtection="0">
      <alignment horizontal="center"/>
      <protection locked="0"/>
    </xf>
    <xf numFmtId="0" fontId="173" fillId="0" borderId="0" applyFill="0" applyBorder="0" applyProtection="0">
      <alignment horizontal="center"/>
    </xf>
    <xf numFmtId="253" fontId="117" fillId="0" borderId="0"/>
    <xf numFmtId="0" fontId="174" fillId="0" borderId="39">
      <alignment horizontal="center"/>
    </xf>
    <xf numFmtId="0" fontId="56" fillId="0" borderId="0">
      <protection locked="0"/>
    </xf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59" fillId="0" borderId="0" applyFont="0" applyFill="0" applyBorder="0" applyAlignment="0" applyProtection="0"/>
    <xf numFmtId="250" fontId="57" fillId="0" borderId="0" applyFont="0" applyFill="0" applyBorder="0" applyAlignment="0" applyProtection="0"/>
    <xf numFmtId="254" fontId="17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255" fontId="117" fillId="0" borderId="0" applyFont="0" applyFill="0" applyBorder="0" applyAlignment="0" applyProtection="0"/>
    <xf numFmtId="39" fontId="177" fillId="0" borderId="0" applyFont="0" applyFill="0" applyBorder="0" applyAlignment="0" applyProtection="0"/>
    <xf numFmtId="256" fontId="178" fillId="0" borderId="0" applyFont="0" applyFill="0" applyBorder="0" applyAlignment="0" applyProtection="0"/>
    <xf numFmtId="257" fontId="117" fillId="0" borderId="0" applyFont="0" applyFill="0" applyBorder="0" applyAlignment="0" applyProtection="0">
      <alignment horizontal="right"/>
    </xf>
    <xf numFmtId="258" fontId="56" fillId="0" borderId="0"/>
    <xf numFmtId="246" fontId="56" fillId="0" borderId="0">
      <protection locked="0"/>
    </xf>
    <xf numFmtId="3" fontId="179" fillId="0" borderId="0" applyFont="0" applyFill="0" applyBorder="0" applyAlignment="0" applyProtection="0"/>
    <xf numFmtId="0" fontId="180" fillId="0" borderId="0" applyFill="0" applyBorder="0" applyAlignment="0" applyProtection="0">
      <protection locked="0"/>
    </xf>
    <xf numFmtId="0" fontId="163" fillId="0" borderId="0" applyNumberFormat="0" applyAlignment="0">
      <alignment horizontal="left"/>
    </xf>
    <xf numFmtId="0" fontId="72" fillId="0" borderId="0" applyFont="0" applyFill="0" applyBorder="0" applyAlignment="0" applyProtection="0"/>
    <xf numFmtId="0" fontId="56" fillId="0" borderId="0">
      <protection locked="0"/>
    </xf>
    <xf numFmtId="0" fontId="59" fillId="0" borderId="0" applyFont="0" applyFill="0" applyBorder="0" applyAlignment="0" applyProtection="0"/>
    <xf numFmtId="190" fontId="171" fillId="0" borderId="0" applyFont="0" applyFill="0" applyBorder="0" applyAlignment="0" applyProtection="0"/>
    <xf numFmtId="259" fontId="77" fillId="0" borderId="0" applyFont="0" applyFill="0" applyBorder="0" applyAlignment="0" applyProtection="0"/>
    <xf numFmtId="260" fontId="117" fillId="0" borderId="0" applyFont="0" applyFill="0" applyBorder="0" applyAlignment="0" applyProtection="0">
      <alignment horizontal="right"/>
    </xf>
    <xf numFmtId="261" fontId="178" fillId="0" borderId="0" applyFont="0" applyFill="0" applyBorder="0" applyAlignment="0" applyProtection="0"/>
    <xf numFmtId="262" fontId="177" fillId="0" borderId="0" applyFont="0" applyFill="0" applyBorder="0" applyAlignment="0" applyProtection="0"/>
    <xf numFmtId="263" fontId="178" fillId="0" borderId="0" applyFont="0" applyFill="0" applyBorder="0" applyAlignment="0" applyProtection="0"/>
    <xf numFmtId="264" fontId="117" fillId="0" borderId="0" applyFont="0" applyFill="0" applyBorder="0" applyAlignment="0" applyProtection="0">
      <alignment horizontal="right"/>
    </xf>
    <xf numFmtId="265" fontId="56" fillId="0" borderId="34" applyFill="0" applyBorder="0" applyAlignment="0"/>
    <xf numFmtId="246" fontId="56" fillId="0" borderId="0">
      <protection locked="0"/>
    </xf>
    <xf numFmtId="266" fontId="94" fillId="0" borderId="0" applyFill="0" applyBorder="0" applyAlignment="0" applyProtection="0"/>
    <xf numFmtId="267" fontId="56" fillId="0" borderId="0"/>
    <xf numFmtId="49" fontId="57" fillId="0" borderId="0">
      <alignment horizontal="center"/>
    </xf>
    <xf numFmtId="49" fontId="181" fillId="0" borderId="0">
      <alignment horizontal="center"/>
    </xf>
    <xf numFmtId="49" fontId="166" fillId="0" borderId="0">
      <alignment horizontal="center"/>
    </xf>
    <xf numFmtId="49" fontId="182" fillId="0" borderId="0">
      <alignment horizontal="center"/>
    </xf>
    <xf numFmtId="0" fontId="140" fillId="0" borderId="0" applyFill="0" applyBorder="0" applyAlignment="0" applyProtection="0"/>
    <xf numFmtId="0" fontId="143" fillId="0" borderId="0" applyFont="0" applyFill="0" applyBorder="0" applyAlignment="0" applyProtection="0"/>
    <xf numFmtId="14" fontId="71" fillId="0" borderId="0" applyFill="0" applyBorder="0" applyAlignment="0"/>
    <xf numFmtId="0" fontId="140" fillId="0" borderId="0" applyFill="0" applyBorder="0" applyAlignment="0" applyProtection="0"/>
    <xf numFmtId="268" fontId="62" fillId="0" borderId="0" applyFill="0" applyBorder="0" applyProtection="0"/>
    <xf numFmtId="38" fontId="61" fillId="0" borderId="55">
      <alignment vertical="center"/>
    </xf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269" fontId="57" fillId="0" borderId="0"/>
    <xf numFmtId="250" fontId="56" fillId="0" borderId="0"/>
    <xf numFmtId="270" fontId="78" fillId="0" borderId="0" applyFont="0" applyFill="0" applyBorder="0" applyAlignment="0" applyProtection="0"/>
    <xf numFmtId="0" fontId="117" fillId="0" borderId="56" applyNumberFormat="0" applyFont="0" applyFill="0" applyAlignment="0" applyProtection="0"/>
    <xf numFmtId="271" fontId="183" fillId="0" borderId="0" applyFill="0" applyBorder="0" applyAlignment="0" applyProtection="0"/>
    <xf numFmtId="37" fontId="57" fillId="0" borderId="57">
      <alignment horizontal="right"/>
    </xf>
    <xf numFmtId="37" fontId="181" fillId="0" borderId="57">
      <alignment horizontal="right"/>
    </xf>
    <xf numFmtId="37" fontId="166" fillId="0" borderId="57">
      <alignment horizontal="right"/>
    </xf>
    <xf numFmtId="37" fontId="182" fillId="0" borderId="57">
      <alignment horizontal="right"/>
    </xf>
    <xf numFmtId="222" fontId="59" fillId="0" borderId="0" applyFont="0" applyFill="0" applyBorder="0" applyAlignment="0" applyProtection="0"/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0" fontId="164" fillId="0" borderId="0" applyNumberFormat="0" applyAlignment="0">
      <alignment horizontal="left"/>
    </xf>
    <xf numFmtId="272" fontId="57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2" fontId="140" fillId="0" borderId="0" applyFill="0" applyBorder="0" applyAlignment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0" borderId="0" applyFill="0" applyBorder="0" applyProtection="0">
      <alignment horizontal="left"/>
    </xf>
    <xf numFmtId="0" fontId="59" fillId="0" borderId="0"/>
    <xf numFmtId="38" fontId="166" fillId="60" borderId="0" applyNumberFormat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68" fillId="0" borderId="0" applyNumberFormat="0" applyBorder="0"/>
    <xf numFmtId="0" fontId="187" fillId="0" borderId="21" applyNumberFormat="0" applyBorder="0"/>
    <xf numFmtId="0" fontId="188" fillId="0" borderId="0"/>
    <xf numFmtId="0" fontId="167" fillId="0" borderId="0">
      <alignment horizontal="left"/>
    </xf>
    <xf numFmtId="0" fontId="168" fillId="0" borderId="54" applyNumberFormat="0" applyAlignment="0" applyProtection="0">
      <alignment horizontal="left" vertical="center"/>
    </xf>
    <xf numFmtId="0" fontId="168" fillId="0" borderId="24">
      <alignment horizontal="left" vertical="center"/>
    </xf>
    <xf numFmtId="14" fontId="169" fillId="58" borderId="37">
      <alignment horizontal="center" vertical="center" wrapText="1"/>
    </xf>
    <xf numFmtId="0" fontId="189" fillId="0" borderId="0" applyNumberFormat="0" applyFill="0" applyBorder="0" applyAlignment="0" applyProtection="0"/>
    <xf numFmtId="0" fontId="190" fillId="0" borderId="0" applyProtection="0">
      <alignment horizontal="left"/>
    </xf>
    <xf numFmtId="0" fontId="191" fillId="0" borderId="0" applyProtection="0">
      <alignment horizontal="left"/>
    </xf>
    <xf numFmtId="0" fontId="173" fillId="0" borderId="0" applyFill="0" applyAlignment="0" applyProtection="0">
      <protection locked="0"/>
    </xf>
    <xf numFmtId="0" fontId="173" fillId="0" borderId="21" applyFill="0" applyAlignment="0" applyProtection="0">
      <protection locked="0"/>
    </xf>
    <xf numFmtId="0" fontId="192" fillId="0" borderId="0"/>
    <xf numFmtId="14" fontId="169" fillId="58" borderId="37">
      <alignment horizontal="center" vertical="center" wrapText="1"/>
    </xf>
    <xf numFmtId="0" fontId="193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4" fillId="0" borderId="58" applyNumberFormat="0" applyFill="0" applyBorder="0" applyAlignment="0" applyProtection="0">
      <alignment horizontal="left"/>
    </xf>
    <xf numFmtId="0" fontId="195" fillId="0" borderId="59" applyNumberFormat="0" applyFill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273" fontId="197" fillId="61" borderId="34" applyNumberFormat="0" applyFont="0" applyBorder="0" applyAlignment="0">
      <protection locked="0"/>
    </xf>
    <xf numFmtId="10" fontId="166" fillId="62" borderId="34" applyNumberFormat="0" applyBorder="0" applyAlignment="0" applyProtection="0"/>
    <xf numFmtId="274" fontId="59" fillId="63" borderId="0"/>
    <xf numFmtId="0" fontId="195" fillId="0" borderId="0" applyNumberFormat="0" applyFill="0" applyBorder="0" applyAlignment="0">
      <protection locked="0"/>
    </xf>
    <xf numFmtId="180" fontId="57" fillId="0" borderId="0" applyFont="0" applyFill="0" applyBorder="0" applyAlignment="0" applyProtection="0"/>
    <xf numFmtId="275" fontId="59" fillId="0" borderId="0">
      <alignment vertical="center"/>
    </xf>
    <xf numFmtId="181" fontId="57" fillId="0" borderId="0" applyFont="0" applyFill="0" applyBorder="0" applyAlignment="0" applyProtection="0"/>
    <xf numFmtId="0" fontId="62" fillId="0" borderId="0" applyNumberFormat="0" applyFont="0" applyFill="0" applyBorder="0" applyProtection="0">
      <alignment horizontal="left" vertical="center"/>
    </xf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276" fontId="79" fillId="0" borderId="0">
      <alignment horizontal="justify"/>
    </xf>
    <xf numFmtId="0" fontId="180" fillId="0" borderId="0" applyFill="0" applyBorder="0" applyAlignment="0" applyProtection="0"/>
    <xf numFmtId="38" fontId="198" fillId="64" borderId="0">
      <alignment horizontal="left" indent="1"/>
    </xf>
    <xf numFmtId="191" fontId="59" fillId="0" borderId="0" applyFont="0" applyFill="0" applyBorder="0" applyAlignment="0" applyProtection="0"/>
    <xf numFmtId="41" fontId="140" fillId="0" borderId="0" applyFont="0" applyFill="0" applyBorder="0" applyAlignment="0" applyProtection="0"/>
    <xf numFmtId="180" fontId="79" fillId="0" borderId="0" applyFont="0" applyFill="0" applyBorder="0" applyAlignment="0" applyProtection="0"/>
    <xf numFmtId="277" fontId="143" fillId="0" borderId="0" applyFont="0" applyFill="0" applyBorder="0" applyAlignment="0" applyProtection="0"/>
    <xf numFmtId="278" fontId="143" fillId="0" borderId="0" applyFont="0" applyFill="0" applyBorder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37" fontId="57" fillId="0" borderId="0" applyFont="0" applyFill="0" applyBorder="0" applyAlignment="0" applyProtection="0"/>
    <xf numFmtId="0" fontId="199" fillId="52" borderId="60">
      <alignment horizontal="left" vertical="top" indent="2"/>
    </xf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0" fontId="200" fillId="0" borderId="37"/>
    <xf numFmtId="281" fontId="85" fillId="0" borderId="0" applyFont="0" applyFill="0" applyBorder="0" applyAlignment="0" applyProtection="0"/>
    <xf numFmtId="282" fontId="85" fillId="0" borderId="0" applyFont="0" applyFill="0" applyBorder="0" applyAlignment="0" applyProtection="0"/>
    <xf numFmtId="283" fontId="57" fillId="0" borderId="0" applyFont="0" applyFill="0" applyBorder="0" applyAlignment="0" applyProtection="0"/>
    <xf numFmtId="28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71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285" fontId="117" fillId="0" borderId="0" applyFont="0" applyFill="0" applyBorder="0" applyAlignment="0" applyProtection="0">
      <alignment horizontal="right"/>
    </xf>
    <xf numFmtId="286" fontId="139" fillId="0" borderId="0" applyFont="0" applyFill="0" applyBorder="0" applyAlignment="0" applyProtection="0"/>
    <xf numFmtId="287" fontId="79" fillId="0" borderId="0" applyFont="0" applyFill="0" applyBorder="0" applyAlignment="0" applyProtection="0"/>
    <xf numFmtId="285" fontId="117" fillId="0" borderId="0" applyFont="0" applyFill="0" applyBorder="0" applyAlignment="0" applyProtection="0">
      <alignment horizontal="right"/>
    </xf>
    <xf numFmtId="288" fontId="5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37" fontId="201" fillId="0" borderId="0"/>
    <xf numFmtId="0" fontId="202" fillId="65" borderId="21"/>
    <xf numFmtId="37" fontId="203" fillId="0" borderId="0"/>
    <xf numFmtId="0" fontId="59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57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289" fontId="183" fillId="0" borderId="0">
      <protection locked="0"/>
    </xf>
    <xf numFmtId="0" fontId="57" fillId="0" borderId="0"/>
    <xf numFmtId="193" fontId="82" fillId="0" borderId="0">
      <protection locked="0"/>
    </xf>
    <xf numFmtId="0" fontId="206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56" fillId="0" borderId="0" applyFont="0" applyFill="0" applyBorder="0" applyAlignment="0" applyProtection="0">
      <alignment horizontal="centerContinuous"/>
    </xf>
    <xf numFmtId="190" fontId="81" fillId="0" borderId="0"/>
    <xf numFmtId="0" fontId="207" fillId="0" borderId="61">
      <alignment vertical="top" wrapText="1"/>
    </xf>
    <xf numFmtId="0" fontId="207" fillId="0" borderId="62">
      <alignment vertical="top" wrapText="1"/>
    </xf>
    <xf numFmtId="191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0" fontId="208" fillId="0" borderId="0" applyFont="0" applyFill="0" applyBorder="0" applyAlignment="0" applyProtection="0"/>
    <xf numFmtId="38" fontId="208" fillId="0" borderId="0" applyFont="0" applyFill="0" applyBorder="0" applyAlignment="0" applyProtection="0"/>
    <xf numFmtId="0" fontId="57" fillId="0" borderId="0"/>
    <xf numFmtId="9" fontId="56" fillId="0" borderId="0" applyFont="0" applyFill="0" applyBorder="0" applyAlignment="0" applyProtection="0"/>
    <xf numFmtId="4" fontId="71" fillId="52" borderId="0">
      <alignment horizontal="right"/>
    </xf>
    <xf numFmtId="0" fontId="209" fillId="52" borderId="0">
      <alignment horizontal="center" vertical="center"/>
    </xf>
    <xf numFmtId="0" fontId="210" fillId="52" borderId="63"/>
    <xf numFmtId="0" fontId="209" fillId="52" borderId="0" applyBorder="0">
      <alignment horizontal="centerContinuous"/>
    </xf>
    <xf numFmtId="0" fontId="211" fillId="52" borderId="0" applyBorder="0">
      <alignment horizontal="centerContinuous"/>
    </xf>
    <xf numFmtId="0" fontId="180" fillId="0" borderId="0">
      <alignment horizontal="left"/>
    </xf>
    <xf numFmtId="49" fontId="169" fillId="0" borderId="0"/>
    <xf numFmtId="49" fontId="168" fillId="0" borderId="0"/>
    <xf numFmtId="49" fontId="168" fillId="0" borderId="21"/>
    <xf numFmtId="49" fontId="180" fillId="0" borderId="0"/>
    <xf numFmtId="1" fontId="212" fillId="0" borderId="0" applyProtection="0">
      <alignment horizontal="right" vertical="center"/>
    </xf>
    <xf numFmtId="0" fontId="213" fillId="52" borderId="0"/>
    <xf numFmtId="0" fontId="214" fillId="52" borderId="37"/>
    <xf numFmtId="204" fontId="58" fillId="0" borderId="0"/>
    <xf numFmtId="14" fontId="139" fillId="0" borderId="0">
      <alignment horizontal="center" wrapText="1"/>
      <protection locked="0"/>
    </xf>
    <xf numFmtId="0" fontId="56" fillId="0" borderId="0">
      <protection locked="0"/>
    </xf>
    <xf numFmtId="290" fontId="178" fillId="0" borderId="0" applyFont="0" applyFill="0" applyBorder="0" applyAlignment="0" applyProtection="0"/>
    <xf numFmtId="291" fontId="117" fillId="0" borderId="0" applyFont="0" applyFill="0" applyBorder="0" applyAlignment="0" applyProtection="0"/>
    <xf numFmtId="292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93" fontId="57" fillId="0" borderId="0" applyFont="0" applyFill="0" applyBorder="0" applyAlignment="0" applyProtection="0"/>
    <xf numFmtId="273" fontId="79" fillId="0" borderId="0" applyFont="0" applyFill="0" applyBorder="0" applyAlignment="0" applyProtection="0"/>
    <xf numFmtId="10" fontId="57" fillId="0" borderId="0" applyFont="0" applyFill="0" applyBorder="0" applyAlignment="0" applyProtection="0"/>
    <xf numFmtId="294" fontId="178" fillId="0" borderId="0" applyFont="0" applyFill="0" applyBorder="0" applyAlignment="0" applyProtection="0"/>
    <xf numFmtId="295" fontId="117" fillId="0" borderId="0" applyFont="0" applyFill="0" applyBorder="0" applyAlignment="0" applyProtection="0"/>
    <xf numFmtId="296" fontId="178" fillId="0" borderId="0" applyFont="0" applyFill="0" applyBorder="0" applyAlignment="0" applyProtection="0"/>
    <xf numFmtId="297" fontId="117" fillId="0" borderId="0" applyFont="0" applyFill="0" applyBorder="0" applyAlignment="0" applyProtection="0"/>
    <xf numFmtId="298" fontId="178" fillId="0" borderId="0" applyFont="0" applyFill="0" applyBorder="0" applyAlignment="0" applyProtection="0"/>
    <xf numFmtId="299" fontId="117" fillId="0" borderId="0" applyFont="0" applyFill="0" applyBorder="0" applyAlignment="0" applyProtection="0"/>
    <xf numFmtId="246" fontId="56" fillId="0" borderId="0">
      <protection locked="0"/>
    </xf>
    <xf numFmtId="300" fontId="56" fillId="0" borderId="0" applyFont="0" applyFill="0" applyBorder="0" applyAlignment="0" applyProtection="0"/>
    <xf numFmtId="9" fontId="61" fillId="0" borderId="64" applyNumberFormat="0" applyBorder="0"/>
    <xf numFmtId="13" fontId="57" fillId="0" borderId="0" applyFont="0" applyFill="0" applyProtection="0"/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0" fontId="215" fillId="62" borderId="65"/>
    <xf numFmtId="180" fontId="59" fillId="0" borderId="0" applyFont="0" applyFill="0" applyBorder="0" applyAlignment="0" applyProtection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0" fillId="0" borderId="37">
      <alignment horizontal="center"/>
    </xf>
    <xf numFmtId="3" fontId="61" fillId="0" borderId="0" applyFont="0" applyFill="0" applyBorder="0" applyAlignment="0" applyProtection="0"/>
    <xf numFmtId="0" fontId="61" fillId="66" borderId="0" applyNumberFormat="0" applyFont="0" applyBorder="0" applyAlignment="0" applyProtection="0"/>
    <xf numFmtId="198" fontId="57" fillId="0" borderId="0" applyFont="0" applyFill="0" applyBorder="0" applyAlignment="0" applyProtection="0"/>
    <xf numFmtId="301" fontId="59" fillId="0" borderId="0" applyNumberFormat="0" applyFill="0" applyBorder="0" applyAlignment="0" applyProtection="0">
      <alignment horizontal="left"/>
    </xf>
    <xf numFmtId="191" fontId="59" fillId="0" borderId="0" applyFont="0" applyFill="0" applyBorder="0" applyAlignment="0" applyProtection="0"/>
    <xf numFmtId="0" fontId="57" fillId="0" borderId="0"/>
    <xf numFmtId="302" fontId="85" fillId="0" borderId="0" applyFont="0" applyFill="0" applyBorder="0" applyAlignment="0" applyProtection="0"/>
    <xf numFmtId="303" fontId="85" fillId="0" borderId="0" applyFont="0" applyFill="0" applyBorder="0" applyAlignment="0" applyProtection="0"/>
    <xf numFmtId="271" fontId="216" fillId="0" borderId="0" applyFill="0" applyBorder="0" applyAlignment="0" applyProtection="0"/>
    <xf numFmtId="37" fontId="57" fillId="0" borderId="21">
      <alignment horizontal="right"/>
    </xf>
    <xf numFmtId="37" fontId="181" fillId="0" borderId="21">
      <alignment horizontal="right"/>
    </xf>
    <xf numFmtId="37" fontId="166" fillId="0" borderId="21">
      <alignment horizontal="right"/>
    </xf>
    <xf numFmtId="37" fontId="182" fillId="0" borderId="21">
      <alignment horizontal="right"/>
    </xf>
    <xf numFmtId="0" fontId="61" fillId="0" borderId="0" applyFill="0"/>
    <xf numFmtId="0" fontId="169" fillId="0" borderId="66"/>
    <xf numFmtId="0" fontId="217" fillId="0" borderId="0">
      <alignment horizontal="left" indent="1"/>
    </xf>
    <xf numFmtId="0" fontId="218" fillId="0" borderId="0" applyFill="0" applyAlignment="0" applyProtection="0"/>
    <xf numFmtId="0" fontId="200" fillId="0" borderId="0"/>
    <xf numFmtId="40" fontId="219" fillId="0" borderId="0" applyBorder="0">
      <alignment horizontal="right"/>
    </xf>
    <xf numFmtId="304" fontId="220" fillId="0" borderId="35">
      <protection locked="0"/>
    </xf>
    <xf numFmtId="304" fontId="220" fillId="0" borderId="35">
      <protection locked="0"/>
    </xf>
    <xf numFmtId="10" fontId="57" fillId="0" borderId="0">
      <alignment horizontal="right"/>
    </xf>
    <xf numFmtId="39" fontId="57" fillId="0" borderId="0">
      <alignment horizontal="right"/>
    </xf>
    <xf numFmtId="37" fontId="57" fillId="0" borderId="0">
      <alignment horizontal="right"/>
    </xf>
    <xf numFmtId="0" fontId="57" fillId="0" borderId="0">
      <alignment horizontal="left" indent="5"/>
    </xf>
    <xf numFmtId="0" fontId="57" fillId="0" borderId="0">
      <alignment horizontal="left" indent="6"/>
    </xf>
    <xf numFmtId="0" fontId="57" fillId="0" borderId="0">
      <alignment horizontal="left" indent="1"/>
    </xf>
    <xf numFmtId="0" fontId="57" fillId="0" borderId="0">
      <alignment horizontal="left" indent="2"/>
    </xf>
    <xf numFmtId="0" fontId="57" fillId="0" borderId="0">
      <alignment horizontal="left" indent="3"/>
    </xf>
    <xf numFmtId="0" fontId="57" fillId="0" borderId="0">
      <alignment horizontal="left" indent="4"/>
    </xf>
    <xf numFmtId="0" fontId="117" fillId="0" borderId="0">
      <alignment horizontal="left" indent="5"/>
    </xf>
    <xf numFmtId="0" fontId="117" fillId="0" borderId="0">
      <alignment horizontal="left" indent="6"/>
    </xf>
    <xf numFmtId="0" fontId="117" fillId="0" borderId="0">
      <alignment horizontal="left" indent="1"/>
    </xf>
    <xf numFmtId="0" fontId="117" fillId="0" borderId="0">
      <alignment horizontal="left" indent="2"/>
    </xf>
    <xf numFmtId="0" fontId="117" fillId="0" borderId="0">
      <alignment horizontal="left" indent="3"/>
    </xf>
    <xf numFmtId="0" fontId="117" fillId="0" borderId="0">
      <alignment horizontal="left" indent="4"/>
    </xf>
    <xf numFmtId="39" fontId="181" fillId="0" borderId="0">
      <alignment horizontal="right"/>
    </xf>
    <xf numFmtId="37" fontId="181" fillId="0" borderId="0">
      <alignment horizontal="righ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166" fillId="0" borderId="0">
      <alignment horizontal="left"/>
    </xf>
    <xf numFmtId="39" fontId="166" fillId="0" borderId="0">
      <alignment horizontal="right"/>
    </xf>
    <xf numFmtId="37" fontId="166" fillId="0" borderId="0">
      <alignment horizontal="right"/>
    </xf>
    <xf numFmtId="0" fontId="166" fillId="0" borderId="0">
      <alignment horizontal="left" indent="5"/>
    </xf>
    <xf numFmtId="0" fontId="166" fillId="0" borderId="0">
      <alignment horizontal="left" indent="6"/>
    </xf>
    <xf numFmtId="0" fontId="166" fillId="0" borderId="0">
      <alignment horizontal="left" indent="1"/>
    </xf>
    <xf numFmtId="0" fontId="166" fillId="0" borderId="0">
      <alignment horizontal="left" indent="2"/>
    </xf>
    <xf numFmtId="0" fontId="166" fillId="0" borderId="0">
      <alignment horizontal="left" indent="3"/>
    </xf>
    <xf numFmtId="0" fontId="166" fillId="0" borderId="0">
      <alignment horizontal="left" indent="4"/>
    </xf>
    <xf numFmtId="0" fontId="182" fillId="0" borderId="0">
      <alignment horizontal="left"/>
    </xf>
    <xf numFmtId="273" fontId="182" fillId="0" borderId="0">
      <alignment horizontal="right"/>
    </xf>
    <xf numFmtId="39" fontId="182" fillId="0" borderId="0">
      <alignment horizontal="right"/>
    </xf>
    <xf numFmtId="37" fontId="182" fillId="0" borderId="0">
      <alignment horizontal="right"/>
    </xf>
    <xf numFmtId="49" fontId="182" fillId="0" borderId="0">
      <alignment horizontal="left"/>
    </xf>
    <xf numFmtId="0" fontId="182" fillId="0" borderId="0">
      <alignment horizontal="left" indent="5"/>
    </xf>
    <xf numFmtId="0" fontId="182" fillId="0" borderId="0">
      <alignment horizontal="left" indent="6"/>
    </xf>
    <xf numFmtId="0" fontId="182" fillId="0" borderId="0">
      <alignment horizontal="left" indent="1"/>
    </xf>
    <xf numFmtId="0" fontId="182" fillId="0" borderId="0">
      <alignment horizontal="left" indent="2"/>
    </xf>
    <xf numFmtId="0" fontId="182" fillId="0" borderId="0">
      <alignment horizontal="left" indent="3"/>
    </xf>
    <xf numFmtId="0" fontId="182" fillId="0" borderId="0">
      <alignment horizontal="left" indent="4"/>
    </xf>
    <xf numFmtId="0" fontId="221" fillId="0" borderId="0" applyBorder="0" applyProtection="0">
      <alignment vertical="center"/>
    </xf>
    <xf numFmtId="0" fontId="169" fillId="0" borderId="0">
      <alignment horizontal="centerContinuous"/>
    </xf>
    <xf numFmtId="0" fontId="222" fillId="0" borderId="0">
      <alignment horizontal="centerContinuous"/>
    </xf>
    <xf numFmtId="0" fontId="174" fillId="0" borderId="0">
      <alignment horizontal="centerContinuous"/>
    </xf>
    <xf numFmtId="0" fontId="223" fillId="0" borderId="0">
      <alignment horizontal="centerContinuous"/>
    </xf>
    <xf numFmtId="0" fontId="117" fillId="0" borderId="21" applyBorder="0" applyProtection="0">
      <alignment horizontal="right" vertical="center"/>
    </xf>
    <xf numFmtId="0" fontId="224" fillId="67" borderId="0" applyBorder="0" applyProtection="0">
      <alignment horizontal="centerContinuous" vertical="center"/>
    </xf>
    <xf numFmtId="0" fontId="224" fillId="68" borderId="21" applyBorder="0" applyProtection="0">
      <alignment horizontal="centerContinuous" vertical="center"/>
    </xf>
    <xf numFmtId="0" fontId="57" fillId="0" borderId="0">
      <alignment horizontal="left"/>
    </xf>
    <xf numFmtId="0" fontId="181" fillId="0" borderId="0">
      <alignment horizontal="left"/>
    </xf>
    <xf numFmtId="0" fontId="166" fillId="0" borderId="0">
      <alignment horizontal="left"/>
    </xf>
    <xf numFmtId="0" fontId="182" fillId="0" borderId="0">
      <alignment horizontal="left"/>
    </xf>
    <xf numFmtId="0" fontId="225" fillId="0" borderId="0" applyFill="0" applyBorder="0" applyProtection="0">
      <alignment horizontal="left"/>
    </xf>
    <xf numFmtId="0" fontId="186" fillId="0" borderId="36" applyFill="0" applyBorder="0" applyProtection="0">
      <alignment horizontal="left" vertical="top"/>
    </xf>
    <xf numFmtId="0" fontId="226" fillId="69" borderId="0"/>
    <xf numFmtId="0" fontId="58" fillId="0" borderId="0" applyNumberFormat="0" applyBorder="0" applyAlignment="0">
      <alignment horizontal="centerContinuous" vertical="center"/>
    </xf>
    <xf numFmtId="49" fontId="117" fillId="0" borderId="0"/>
    <xf numFmtId="49" fontId="71" fillId="0" borderId="0" applyFill="0" applyBorder="0" applyAlignment="0"/>
    <xf numFmtId="305" fontId="57" fillId="0" borderId="0" applyFill="0" applyBorder="0" applyAlignment="0"/>
    <xf numFmtId="306" fontId="57" fillId="0" borderId="0" applyFill="0" applyBorder="0" applyAlignment="0"/>
    <xf numFmtId="0" fontId="84" fillId="0" borderId="0"/>
    <xf numFmtId="0" fontId="83" fillId="0" borderId="0"/>
    <xf numFmtId="0" fontId="57" fillId="0" borderId="0" applyFont="0" applyFill="0" applyBorder="0" applyAlignment="0" applyProtection="0"/>
    <xf numFmtId="0" fontId="227" fillId="0" borderId="0" applyFill="0" applyBorder="0" applyProtection="0">
      <alignment horizontal="left" vertical="top"/>
    </xf>
    <xf numFmtId="0" fontId="6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0" fontId="228" fillId="0" borderId="0"/>
    <xf numFmtId="0" fontId="180" fillId="0" borderId="0" applyNumberFormat="0"/>
    <xf numFmtId="0" fontId="229" fillId="0" borderId="0" applyFill="0" applyBorder="0" applyProtection="0">
      <alignment horizontal="centerContinuous" vertical="center"/>
    </xf>
    <xf numFmtId="0" fontId="85" fillId="52" borderId="0" applyFill="0" applyBorder="0" applyProtection="0">
      <alignment horizontal="center" vertical="center"/>
    </xf>
    <xf numFmtId="0" fontId="140" fillId="0" borderId="67" applyNumberFormat="0" applyFill="0" applyAlignment="0" applyProtection="0"/>
    <xf numFmtId="0" fontId="230" fillId="0" borderId="0">
      <alignment horizontal="fill"/>
    </xf>
    <xf numFmtId="37" fontId="166" fillId="70" borderId="0" applyNumberFormat="0" applyBorder="0" applyAlignment="0" applyProtection="0"/>
    <xf numFmtId="37" fontId="166" fillId="0" borderId="0"/>
    <xf numFmtId="3" fontId="231" fillId="0" borderId="59" applyProtection="0"/>
    <xf numFmtId="307" fontId="140" fillId="0" borderId="0" applyFont="0" applyFill="0" applyBorder="0" applyAlignment="0" applyProtection="0"/>
    <xf numFmtId="0" fontId="232" fillId="0" borderId="0"/>
    <xf numFmtId="199" fontId="56" fillId="0" borderId="0" applyFont="0" applyFill="0" applyBorder="0" applyAlignment="0" applyProtection="0"/>
    <xf numFmtId="198" fontId="56" fillId="0" borderId="0" applyFont="0" applyFill="0" applyBorder="0" applyAlignment="0" applyProtection="0"/>
    <xf numFmtId="193" fontId="82" fillId="0" borderId="0">
      <protection locked="0"/>
    </xf>
    <xf numFmtId="308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0" fontId="233" fillId="0" borderId="0" applyNumberFormat="0" applyFont="0" applyFill="0" applyBorder="0" applyProtection="0">
      <alignment horizontal="center" vertical="center" wrapText="1"/>
    </xf>
    <xf numFmtId="180" fontId="59" fillId="0" borderId="0" applyFont="0" applyFill="0" applyBorder="0" applyAlignment="0" applyProtection="0"/>
    <xf numFmtId="310" fontId="117" fillId="0" borderId="0" applyFont="0" applyFill="0" applyBorder="0" applyAlignment="0" applyProtection="0"/>
    <xf numFmtId="311" fontId="117" fillId="0" borderId="0" applyFont="0" applyFill="0" applyBorder="0" applyAlignment="0" applyProtection="0"/>
    <xf numFmtId="312" fontId="117" fillId="0" borderId="0" applyFont="0" applyFill="0" applyBorder="0" applyAlignment="0" applyProtection="0"/>
    <xf numFmtId="313" fontId="117" fillId="0" borderId="0" applyFont="0" applyFill="0" applyBorder="0" applyAlignment="0" applyProtection="0"/>
    <xf numFmtId="314" fontId="117" fillId="0" borderId="0" applyFont="0" applyFill="0" applyBorder="0" applyAlignment="0" applyProtection="0"/>
    <xf numFmtId="315" fontId="117" fillId="0" borderId="0" applyFont="0" applyFill="0" applyBorder="0" applyAlignment="0" applyProtection="0"/>
    <xf numFmtId="316" fontId="117" fillId="0" borderId="0" applyFont="0" applyFill="0" applyBorder="0" applyAlignment="0" applyProtection="0"/>
    <xf numFmtId="317" fontId="117" fillId="0" borderId="0" applyFont="0" applyFill="0" applyBorder="0" applyAlignment="0" applyProtection="0"/>
    <xf numFmtId="181" fontId="57" fillId="0" borderId="0" applyFont="0" applyFill="0" applyBorder="0" applyAlignment="0" applyProtection="0"/>
    <xf numFmtId="239" fontId="143" fillId="0" borderId="0" applyFont="0" applyFill="0" applyBorder="0" applyAlignment="0" applyProtection="0"/>
    <xf numFmtId="318" fontId="234" fillId="0" borderId="0" applyFont="0" applyFill="0" applyBorder="0" applyAlignment="0" applyProtection="0"/>
    <xf numFmtId="319" fontId="234" fillId="0" borderId="0" applyFont="0" applyFill="0" applyBorder="0" applyAlignment="0" applyProtection="0"/>
    <xf numFmtId="37" fontId="59" fillId="0" borderId="0"/>
    <xf numFmtId="0" fontId="234" fillId="0" borderId="0" applyFont="0" applyFill="0" applyBorder="0" applyAlignment="0" applyProtection="0"/>
    <xf numFmtId="0" fontId="234" fillId="0" borderId="0" applyFont="0" applyFill="0" applyBorder="0" applyAlignment="0" applyProtection="0"/>
    <xf numFmtId="40" fontId="235" fillId="0" borderId="0" applyFont="0" applyFill="0" applyBorder="0" applyAlignment="0" applyProtection="0"/>
    <xf numFmtId="9" fontId="236" fillId="0" borderId="0" applyFont="0" applyFill="0" applyBorder="0" applyAlignment="0" applyProtection="0"/>
    <xf numFmtId="3" fontId="237" fillId="0" borderId="63" applyFont="0" applyFill="0" applyProtection="0">
      <alignment vertical="center"/>
    </xf>
    <xf numFmtId="180" fontId="236" fillId="0" borderId="0" applyFont="0" applyFill="0" applyBorder="0" applyAlignment="0" applyProtection="0"/>
    <xf numFmtId="222" fontId="236" fillId="0" borderId="0" applyFont="0" applyFill="0" applyBorder="0" applyAlignment="0" applyProtection="0"/>
    <xf numFmtId="231" fontId="236" fillId="0" borderId="0" applyFont="0" applyFill="0" applyBorder="0" applyAlignment="0" applyProtection="0"/>
    <xf numFmtId="0" fontId="236" fillId="0" borderId="0"/>
    <xf numFmtId="0" fontId="182" fillId="0" borderId="0"/>
    <xf numFmtId="41" fontId="13" fillId="0" borderId="0" applyFont="0" applyFill="0" applyBorder="0" applyAlignment="0" applyProtection="0">
      <alignment vertical="center"/>
    </xf>
    <xf numFmtId="0" fontId="47" fillId="26" borderId="25" applyNumberFormat="0" applyAlignment="0" applyProtection="0">
      <alignment vertical="center"/>
    </xf>
    <xf numFmtId="0" fontId="13" fillId="28" borderId="26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47" fillId="26" borderId="25" applyNumberFormat="0" applyAlignment="0" applyProtection="0">
      <alignment vertical="center"/>
    </xf>
    <xf numFmtId="0" fontId="12" fillId="28" borderId="2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7" fillId="26" borderId="25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7" fillId="26" borderId="25" applyNumberFormat="0" applyAlignment="0" applyProtection="0">
      <alignment vertical="center"/>
    </xf>
    <xf numFmtId="0" fontId="11" fillId="28" borderId="26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7" fillId="26" borderId="25" applyNumberFormat="0" applyAlignment="0" applyProtection="0">
      <alignment vertical="center"/>
    </xf>
    <xf numFmtId="0" fontId="9" fillId="28" borderId="2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7" fillId="26" borderId="25" applyNumberForma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47" fillId="26" borderId="2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56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41" fontId="36" fillId="0" borderId="0" xfId="63" applyFont="1" applyFill="1">
      <alignment vertical="center"/>
    </xf>
    <xf numFmtId="0" fontId="36" fillId="0" borderId="0" xfId="0" applyFont="1" applyFill="1">
      <alignment vertical="center"/>
    </xf>
    <xf numFmtId="0" fontId="36" fillId="0" borderId="0" xfId="0" applyFont="1" applyFill="1" applyAlignment="1">
      <alignment horizontal="left" vertical="center"/>
    </xf>
    <xf numFmtId="41" fontId="28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right" vertical="center"/>
    </xf>
    <xf numFmtId="0" fontId="28" fillId="0" borderId="0" xfId="0" applyFont="1" applyFill="1" applyAlignment="1">
      <alignment horizontal="center" vertical="center"/>
    </xf>
    <xf numFmtId="0" fontId="56" fillId="0" borderId="0" xfId="946">
      <alignment vertical="center"/>
    </xf>
    <xf numFmtId="41" fontId="239" fillId="0" borderId="0" xfId="946" applyNumberFormat="1" applyFont="1">
      <alignment vertical="center"/>
    </xf>
    <xf numFmtId="0" fontId="36" fillId="0" borderId="13" xfId="946" applyFont="1" applyFill="1" applyBorder="1">
      <alignment vertical="center"/>
    </xf>
    <xf numFmtId="0" fontId="36" fillId="0" borderId="16" xfId="946" applyFont="1" applyFill="1" applyBorder="1">
      <alignment vertical="center"/>
    </xf>
    <xf numFmtId="0" fontId="36" fillId="0" borderId="22" xfId="946" applyFont="1" applyFill="1" applyBorder="1">
      <alignment vertical="center"/>
    </xf>
    <xf numFmtId="0" fontId="37" fillId="0" borderId="12" xfId="946" applyFont="1" applyFill="1" applyBorder="1">
      <alignment vertical="center"/>
    </xf>
    <xf numFmtId="0" fontId="36" fillId="0" borderId="9" xfId="946" applyFont="1" applyFill="1" applyBorder="1">
      <alignment vertical="center"/>
    </xf>
    <xf numFmtId="0" fontId="36" fillId="0" borderId="17" xfId="946" applyFont="1" applyFill="1" applyBorder="1">
      <alignment vertical="center"/>
    </xf>
    <xf numFmtId="0" fontId="36" fillId="0" borderId="7" xfId="946" applyFont="1" applyFill="1" applyBorder="1">
      <alignment vertical="center"/>
    </xf>
    <xf numFmtId="0" fontId="36" fillId="0" borderId="4" xfId="946" applyFont="1" applyFill="1" applyBorder="1">
      <alignment vertical="center"/>
    </xf>
    <xf numFmtId="0" fontId="36" fillId="0" borderId="1" xfId="946" applyFont="1" applyFill="1" applyBorder="1">
      <alignment vertical="center"/>
    </xf>
    <xf numFmtId="0" fontId="36" fillId="0" borderId="70" xfId="946" applyFont="1" applyFill="1" applyBorder="1">
      <alignment vertical="center"/>
    </xf>
    <xf numFmtId="0" fontId="36" fillId="0" borderId="0" xfId="946" applyFont="1" applyFill="1">
      <alignment vertical="center"/>
    </xf>
    <xf numFmtId="0" fontId="36" fillId="0" borderId="15" xfId="946" applyFont="1" applyFill="1" applyBorder="1">
      <alignment vertical="center"/>
    </xf>
    <xf numFmtId="0" fontId="36" fillId="0" borderId="6" xfId="946" applyFont="1" applyFill="1" applyBorder="1">
      <alignment vertical="center"/>
    </xf>
    <xf numFmtId="0" fontId="36" fillId="0" borderId="41" xfId="946" applyFont="1" applyFill="1" applyBorder="1">
      <alignment vertical="center"/>
    </xf>
    <xf numFmtId="0" fontId="36" fillId="0" borderId="68" xfId="946" applyFont="1" applyFill="1" applyBorder="1">
      <alignment vertical="center"/>
    </xf>
    <xf numFmtId="0" fontId="36" fillId="0" borderId="69" xfId="946" applyFont="1" applyFill="1" applyBorder="1">
      <alignment vertical="center"/>
    </xf>
    <xf numFmtId="0" fontId="36" fillId="0" borderId="10" xfId="946" applyFont="1" applyFill="1" applyBorder="1">
      <alignment vertical="center"/>
    </xf>
    <xf numFmtId="0" fontId="36" fillId="0" borderId="18" xfId="946" applyFont="1" applyFill="1" applyBorder="1">
      <alignment vertical="center"/>
    </xf>
    <xf numFmtId="0" fontId="36" fillId="0" borderId="8" xfId="946" applyFont="1" applyFill="1" applyBorder="1">
      <alignment vertical="center"/>
    </xf>
    <xf numFmtId="320" fontId="36" fillId="0" borderId="13" xfId="3378" applyNumberFormat="1" applyFont="1" applyFill="1" applyBorder="1">
      <alignment vertical="center"/>
    </xf>
    <xf numFmtId="320" fontId="36" fillId="0" borderId="14" xfId="3378" applyNumberFormat="1" applyFont="1" applyFill="1" applyBorder="1">
      <alignment vertical="center"/>
    </xf>
    <xf numFmtId="320" fontId="36" fillId="0" borderId="9" xfId="3378" applyNumberFormat="1" applyFont="1" applyFill="1" applyBorder="1">
      <alignment vertical="center"/>
    </xf>
    <xf numFmtId="320" fontId="36" fillId="0" borderId="1" xfId="3378" applyNumberFormat="1" applyFont="1" applyFill="1" applyBorder="1">
      <alignment vertical="center"/>
    </xf>
    <xf numFmtId="41" fontId="36" fillId="0" borderId="9" xfId="63" applyFont="1" applyFill="1" applyBorder="1">
      <alignment vertical="center"/>
    </xf>
    <xf numFmtId="41" fontId="36" fillId="0" borderId="1" xfId="63" applyFont="1" applyFill="1" applyBorder="1">
      <alignment vertical="center"/>
    </xf>
    <xf numFmtId="0" fontId="55" fillId="0" borderId="11" xfId="264" applyNumberFormat="1" applyFont="1" applyFill="1" applyBorder="1" applyAlignment="1">
      <alignment horizontal="left"/>
    </xf>
    <xf numFmtId="0" fontId="55" fillId="0" borderId="12" xfId="264" applyNumberFormat="1" applyFont="1" applyFill="1" applyBorder="1" applyAlignment="1">
      <alignment horizontal="left"/>
    </xf>
    <xf numFmtId="0" fontId="55" fillId="0" borderId="3" xfId="264" applyNumberFormat="1" applyFont="1" applyFill="1" applyBorder="1" applyAlignment="1">
      <alignment horizontal="left"/>
    </xf>
    <xf numFmtId="0" fontId="55" fillId="0" borderId="4" xfId="264" applyNumberFormat="1" applyFont="1" applyFill="1" applyBorder="1" applyAlignment="1">
      <alignment horizontal="left"/>
    </xf>
    <xf numFmtId="0" fontId="55" fillId="0" borderId="3" xfId="265" applyFont="1" applyFill="1" applyBorder="1"/>
    <xf numFmtId="0" fontId="55" fillId="0" borderId="4" xfId="265" applyFont="1" applyFill="1" applyBorder="1"/>
    <xf numFmtId="0" fontId="55" fillId="0" borderId="5" xfId="265" applyFont="1" applyFill="1" applyBorder="1"/>
    <xf numFmtId="0" fontId="55" fillId="0" borderId="6" xfId="265" applyFont="1" applyFill="1" applyBorder="1"/>
    <xf numFmtId="0" fontId="28" fillId="0" borderId="0" xfId="0" applyFont="1" applyFill="1" applyAlignment="1">
      <alignment horizontal="center" vertical="center"/>
    </xf>
    <xf numFmtId="0" fontId="36" fillId="0" borderId="7" xfId="0" applyFont="1" applyFill="1" applyBorder="1">
      <alignment vertical="center"/>
    </xf>
    <xf numFmtId="0" fontId="36" fillId="0" borderId="9" xfId="0" applyFont="1" applyFill="1" applyBorder="1">
      <alignment vertical="center"/>
    </xf>
    <xf numFmtId="0" fontId="36" fillId="0" borderId="17" xfId="0" applyFont="1" applyFill="1" applyBorder="1">
      <alignment vertical="center"/>
    </xf>
    <xf numFmtId="320" fontId="36" fillId="0" borderId="0" xfId="0" applyNumberFormat="1" applyFont="1" applyFill="1">
      <alignment vertical="center"/>
    </xf>
    <xf numFmtId="41" fontId="240" fillId="0" borderId="0" xfId="63" applyFont="1">
      <alignment vertical="center"/>
    </xf>
    <xf numFmtId="41" fontId="238" fillId="0" borderId="0" xfId="63" applyFont="1">
      <alignment vertical="center"/>
    </xf>
    <xf numFmtId="41" fontId="36" fillId="0" borderId="10" xfId="63" applyFont="1" applyFill="1" applyBorder="1">
      <alignment vertical="center"/>
    </xf>
    <xf numFmtId="41" fontId="36" fillId="0" borderId="2" xfId="63" applyFont="1" applyFill="1" applyBorder="1">
      <alignment vertical="center"/>
    </xf>
    <xf numFmtId="41" fontId="56" fillId="0" borderId="0" xfId="63" applyFont="1">
      <alignment vertical="center"/>
    </xf>
    <xf numFmtId="0" fontId="36" fillId="72" borderId="17" xfId="946" applyFont="1" applyFill="1" applyBorder="1">
      <alignment vertical="center"/>
    </xf>
    <xf numFmtId="0" fontId="36" fillId="72" borderId="7" xfId="946" applyFont="1" applyFill="1" applyBorder="1">
      <alignment vertical="center"/>
    </xf>
    <xf numFmtId="321" fontId="36" fillId="0" borderId="13" xfId="63" applyNumberFormat="1" applyFont="1" applyFill="1" applyBorder="1">
      <alignment vertical="center"/>
    </xf>
    <xf numFmtId="321" fontId="36" fillId="0" borderId="14" xfId="63" applyNumberFormat="1" applyFont="1" applyFill="1" applyBorder="1">
      <alignment vertical="center"/>
    </xf>
    <xf numFmtId="321" fontId="36" fillId="0" borderId="9" xfId="63" applyNumberFormat="1" applyFont="1" applyFill="1" applyBorder="1">
      <alignment vertical="center"/>
    </xf>
    <xf numFmtId="321" fontId="36" fillId="0" borderId="1" xfId="63" applyNumberFormat="1" applyFont="1" applyFill="1" applyBorder="1">
      <alignment vertical="center"/>
    </xf>
    <xf numFmtId="321" fontId="36" fillId="0" borderId="10" xfId="63" applyNumberFormat="1" applyFont="1" applyFill="1" applyBorder="1">
      <alignment vertical="center"/>
    </xf>
    <xf numFmtId="320" fontId="36" fillId="0" borderId="10" xfId="3378" applyNumberFormat="1" applyFont="1" applyFill="1" applyBorder="1">
      <alignment vertical="center"/>
    </xf>
    <xf numFmtId="320" fontId="36" fillId="0" borderId="2" xfId="3378" applyNumberFormat="1" applyFont="1" applyFill="1" applyBorder="1">
      <alignment vertical="center"/>
    </xf>
    <xf numFmtId="0" fontId="28" fillId="0" borderId="0" xfId="0" applyFont="1" applyFill="1" applyAlignment="1">
      <alignment horizontal="center" vertical="center"/>
    </xf>
    <xf numFmtId="0" fontId="36" fillId="71" borderId="19" xfId="946" applyFont="1" applyFill="1" applyBorder="1" applyAlignment="1">
      <alignment horizontal="center" vertical="center"/>
    </xf>
    <xf numFmtId="0" fontId="36" fillId="71" borderId="20" xfId="946" applyFont="1" applyFill="1" applyBorder="1" applyAlignment="1">
      <alignment horizontal="center" vertical="center"/>
    </xf>
    <xf numFmtId="41" fontId="36" fillId="71" borderId="13" xfId="3378" applyFont="1" applyFill="1" applyBorder="1" applyAlignment="1">
      <alignment horizontal="center" vertical="center"/>
    </xf>
    <xf numFmtId="41" fontId="36" fillId="71" borderId="14" xfId="3378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41" fontId="28" fillId="0" borderId="0" xfId="63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71" borderId="23" xfId="946" applyFont="1" applyFill="1" applyBorder="1" applyAlignment="1">
      <alignment horizontal="center" vertical="center"/>
    </xf>
    <xf numFmtId="0" fontId="36" fillId="71" borderId="24" xfId="946" applyFont="1" applyFill="1" applyBorder="1" applyAlignment="1">
      <alignment horizontal="center" vertical="center"/>
    </xf>
    <xf numFmtId="0" fontId="36" fillId="71" borderId="71" xfId="946" applyFont="1" applyFill="1" applyBorder="1" applyAlignment="1">
      <alignment horizontal="center" vertical="center"/>
    </xf>
    <xf numFmtId="41" fontId="36" fillId="71" borderId="23" xfId="3378" applyFont="1" applyFill="1" applyBorder="1" applyAlignment="1">
      <alignment horizontal="center" vertical="center"/>
    </xf>
    <xf numFmtId="41" fontId="36" fillId="71" borderId="71" xfId="3378" applyFont="1" applyFill="1" applyBorder="1" applyAlignment="1">
      <alignment horizontal="center" vertical="center"/>
    </xf>
  </cellXfs>
  <cellStyles count="3382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0 4" xfId="3378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4 3" xfId="3379"/>
    <cellStyle name="쉼표 [0] 2 5" xfId="858"/>
    <cellStyle name="쉼표 [0] 20" xfId="3377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7 2" xfId="338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3 3" xfId="3380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01\c\2002&#45380;&#44208;&#49328;(&#51064;&#52380;)\&#50864;&#50857;&#54616;\&#44208;&#49328;&#4943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51088;&#44552;&#54016;/2001&#45380;%2012&#50900;%2031&#51068;%20&#54788;&#51116;%20&#47924;&#50669;&#44552;&#50997;&#51092;&#5052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200;&#51109;&#5440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bdc\&#44221;&#50689;&#51204;&#47029;&#54016;&#44277;&#50976;\&#51312;&#51333;&#50689;3\&#44048;&#49324;&#48372;&#44256;&#49436;\97%20Draft\KET\&#49340;&#54868;9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48149;&#54805;&#48393;/My%20Documents/3D%202003/ASEM%20Capital/412tax%20ASEM/0&#44277;&#44277;&#442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54364;&#51456;&#51312;&#49436;/&#51089;&#50629;/7110%20&#51088;&#48376;%20&#51312;&#4943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8113%20&#44032;&#47609;&#51216;&#47588;&#52636;%20TEST&#51032;%20&#50892;&#53356;&#49884;&#53944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8320%20&#54032;&#44288;&#48708;%20SAP&#51032;%20&#50892;&#53356;&#49884;&#53944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KET\&#49340;&#54868;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유동성장기부채 "/>
      <sheetName val="장기차입금 (2)"/>
      <sheetName val="최종합계잔액시산표"/>
      <sheetName val="최종대차대조표"/>
      <sheetName val="최종손익계산서"/>
      <sheetName val="이익잉여금처분"/>
      <sheetName val="재무상태변동표"/>
      <sheetName val="현금"/>
      <sheetName val="당좌예금"/>
      <sheetName val="제예금"/>
      <sheetName val="외상매출금"/>
      <sheetName val="받을어음"/>
      <sheetName val="미수수익"/>
      <sheetName val="재고자산명세"/>
      <sheetName val="상품"/>
      <sheetName val="원재료수불"/>
      <sheetName val="제품부산물수불"/>
      <sheetName val="저장품"/>
      <sheetName val="선급금"/>
      <sheetName val="선급비용"/>
      <sheetName val="주임종대여"/>
      <sheetName val="부가세대급금"/>
      <sheetName val="장기성예금"/>
      <sheetName val="투자유가증권"/>
      <sheetName val="출자금"/>
      <sheetName val="특정현금과예금"/>
      <sheetName val="단퇴예치금"/>
      <sheetName val="가입권"/>
      <sheetName val="임차보증금"/>
      <sheetName val="유형자산"/>
      <sheetName val="건설가계정"/>
      <sheetName val="고정자산"/>
      <sheetName val="이연자산"/>
      <sheetName val="외상매입금"/>
      <sheetName val="지급어음"/>
      <sheetName val="당좌차월"/>
      <sheetName val="단기차입금"/>
      <sheetName val="미지급금"/>
      <sheetName val="선수금"/>
      <sheetName val="예수금"/>
      <sheetName val="미지급비용"/>
      <sheetName val="미지급법인세"/>
      <sheetName val="유동성사채"/>
      <sheetName val="예수보증금"/>
      <sheetName val="유동성장기부채"/>
      <sheetName val="장기차입금"/>
      <sheetName val="충당금"/>
      <sheetName val="대손충당금"/>
      <sheetName val="법인세등명세"/>
      <sheetName val="자본금"/>
      <sheetName val="수입금액"/>
      <sheetName val="매출액명세서"/>
      <sheetName val="매출원가"/>
      <sheetName val="판매비와일반관리비"/>
      <sheetName val="원가계산서"/>
      <sheetName val="제조원가"/>
      <sheetName val="수입이자"/>
      <sheetName val="수입배당금"/>
      <sheetName val="잡수입"/>
      <sheetName val="지급이자명세서"/>
      <sheetName val="사채이자"/>
      <sheetName val="유가증권처분손실"/>
      <sheetName val="잡손실"/>
      <sheetName val="할인어음"/>
      <sheetName val="매출대부가세검토"/>
      <sheetName val="94최종결산"/>
      <sheetName val="SHEET1"/>
      <sheetName val="10호(을)"/>
      <sheetName val="회사자료"/>
      <sheetName val="50호(을)"/>
      <sheetName val="34호"/>
      <sheetName val="표준BS(금융)"/>
      <sheetName val="32호"/>
      <sheetName val="시산표"/>
      <sheetName val="민감도"/>
      <sheetName val="유동성장기부채_"/>
      <sheetName val="장기차입금_(2)"/>
      <sheetName val="코드"/>
      <sheetName val="유동성장기부채_1"/>
      <sheetName val="장기차입금_(2)1"/>
      <sheetName val="M1000(LEAD)"/>
      <sheetName val="누PL"/>
      <sheetName val="결산서"/>
      <sheetName val="누TB"/>
      <sheetName val="은행"/>
      <sheetName val="MOTO"/>
      <sheetName val="INNO"/>
      <sheetName val="vlookup"/>
      <sheetName val="조선소시수"/>
      <sheetName val="I"/>
      <sheetName val="00생산실적"/>
      <sheetName val="요인별시수추이"/>
      <sheetName val="ST"/>
      <sheetName val="미지급이자(분쟁대상)"/>
      <sheetName val="Validation"/>
      <sheetName val="Datalist"/>
      <sheetName val="부서정보"/>
      <sheetName val="조직master"/>
      <sheetName val="계정master"/>
      <sheetName val="유동성장기부채_2"/>
      <sheetName val="신전산소항목시산표(5월)"/>
      <sheetName val="LV"/>
      <sheetName val="해외_현지화_201809"/>
      <sheetName val="절차"/>
      <sheetName val="코드 Master"/>
      <sheetName val="Activity"/>
      <sheetName val="유동성장기부채_3"/>
      <sheetName val="장기차입금_(2)2"/>
      <sheetName val="코드_Master"/>
      <sheetName val="Sheet4"/>
      <sheetName val="2016_03"/>
      <sheetName val="목표세부명세"/>
      <sheetName val="추정99"/>
      <sheetName val="회사정보"/>
      <sheetName val="해외법인"/>
      <sheetName val="표지-목차"/>
      <sheetName val="주요지표"/>
      <sheetName val="사업부매출손익"/>
      <sheetName val="사업부(2)"/>
      <sheetName val="손익증감1"/>
      <sheetName val="손익증감"/>
      <sheetName val="연계매출손익"/>
      <sheetName val="사업부별"/>
      <sheetName val="#REF"/>
      <sheetName val="DATASHT2"/>
      <sheetName val="반도체"/>
      <sheetName val="미르재고"/>
      <sheetName val="98년BS"/>
      <sheetName val="잉여금"/>
      <sheetName val="항목별"/>
      <sheetName val="반도체요약"/>
      <sheetName val="실행VS예상"/>
      <sheetName val="00년 계획전망"/>
      <sheetName val="해외세목"/>
      <sheetName val="증감내역"/>
      <sheetName val="자금수지('09)"/>
      <sheetName val="피엘"/>
      <sheetName val="TOTAL"/>
      <sheetName val="MEMORY"/>
      <sheetName val="LCDQ별"/>
      <sheetName val="BasicItem"/>
      <sheetName val="7실행실적"/>
      <sheetName val="LOGIC"/>
      <sheetName val="기본사항"/>
      <sheetName val="DETAILS"/>
      <sheetName val="item 관리양식"/>
      <sheetName val="분리멀티형"/>
      <sheetName val="order"/>
      <sheetName val="장적산출"/>
      <sheetName val="사업부손익"/>
      <sheetName val="00년_계획전망"/>
      <sheetName val="MEM수율입고"/>
      <sheetName val="96월경계 (2)"/>
      <sheetName val="신규금형(166 &amp; 176)"/>
      <sheetName val="Linelev4"/>
      <sheetName val="자체경비"/>
      <sheetName val="실적"/>
      <sheetName val="99"/>
      <sheetName val="Sheet13"/>
      <sheetName val="과제유형(상세TYPE)분류"/>
      <sheetName val="CTV 02"/>
      <sheetName val="실행(계획,실행)"/>
      <sheetName val="해외출장실적"/>
      <sheetName val="97물량"/>
      <sheetName val="사용법"/>
      <sheetName val="냉장고"/>
      <sheetName val="인사데이타(정규)"/>
      <sheetName val="생산"/>
      <sheetName val="수율9712"/>
      <sheetName val="투자"/>
      <sheetName val="요약대차대조표"/>
      <sheetName val="재고매출"/>
      <sheetName val="보고서 양식"/>
      <sheetName val="손익(본사)"/>
      <sheetName val="증감내역(경영대비)"/>
      <sheetName val="해외법인GPM별"/>
      <sheetName val="GPM별"/>
      <sheetName val="증감내역(Y2K대비)"/>
      <sheetName val="연계PL"/>
      <sheetName val="연계제품별PL"/>
      <sheetName val="연계제품별PL (누계)"/>
      <sheetName val="ME "/>
      <sheetName val="LSI"/>
      <sheetName val="lcd "/>
      <sheetName val="라인별매출-손익"/>
      <sheetName val="LSIWF수익"/>
      <sheetName val="LCD제품수익력"/>
      <sheetName val="당월경비"/>
      <sheetName val="누계경비"/>
      <sheetName val="경비GPM별(당월)"/>
      <sheetName val="경비GPM별(누계)"/>
      <sheetName val="전사집계"/>
      <sheetName val="DB"/>
      <sheetName val="보고서_양식"/>
      <sheetName val="연계제품별PL_(누계)"/>
      <sheetName val="ME_"/>
      <sheetName val="lcd_"/>
      <sheetName val="고정비"/>
      <sheetName val="시스템구분"/>
      <sheetName val="DATA(BAC)"/>
      <sheetName val="기술운영"/>
      <sheetName val="공정별"/>
      <sheetName val="outmove10"/>
      <sheetName val="outmove11"/>
      <sheetName val="pivot"/>
      <sheetName val="효율10"/>
      <sheetName val="효율11"/>
      <sheetName val="기준정보"/>
      <sheetName val="rework"/>
      <sheetName val="rework10"/>
      <sheetName val="rework11"/>
      <sheetName val="report"/>
      <sheetName val="rptwiplots10"/>
      <sheetName val="rptwiplots11"/>
      <sheetName val="정규직"/>
      <sheetName val="Basic Settings"/>
      <sheetName val="HW Depre"/>
      <sheetName val="연계-GPM-BRAND"/>
      <sheetName val="Vendor Tech % "/>
      <sheetName val="BD Curves"/>
      <sheetName val="SUBUL910"/>
      <sheetName val="99월별경비계획"/>
      <sheetName val="GBM연계기초"/>
      <sheetName val="JE9911"/>
      <sheetName val="LOOKUP"/>
      <sheetName val="1. 2008 Summary 3"/>
      <sheetName val="2008 Sales Data"/>
      <sheetName val="Logistics Cost Analysis"/>
      <sheetName val="Summary Note"/>
      <sheetName val="2004 Sales Data"/>
      <sheetName val="Sheet2"/>
      <sheetName val="참고_코멘트분류 템플릿 (출처_소비자보호실)"/>
      <sheetName val="(작업)그래프_월누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미수"/>
      <sheetName val="Sheet1"/>
      <sheetName val="선급"/>
      <sheetName val="카드채권(대출포함)"/>
      <sheetName val="TEMP1"/>
      <sheetName val="업무분장 "/>
      <sheetName val="리스"/>
      <sheetName val="#REF"/>
      <sheetName val="Prod Plan Input (Plng Bills)"/>
      <sheetName val="Ⅱ1-0타"/>
      <sheetName val="재무상태변동표"/>
      <sheetName val="선급비용"/>
      <sheetName val=".2"/>
      <sheetName val="97년추정손익계산서"/>
      <sheetName val="2001년 12월 31일 현재 무역금융잔액"/>
      <sheetName val="7 (2)"/>
      <sheetName val="합판1-4"/>
      <sheetName val="Code"/>
      <sheetName val="TM Review note"/>
      <sheetName val="Control"/>
      <sheetName val="R&amp;D"/>
      <sheetName val="의장매출액명세"/>
      <sheetName val="CANI매출명세"/>
      <sheetName val="FNECK매출명세"/>
      <sheetName val="CKD매출액명세서"/>
      <sheetName val="폴란드수불"/>
      <sheetName val="시산표"/>
      <sheetName val="항목"/>
      <sheetName val="일수"/>
      <sheetName val="판관비"/>
      <sheetName val="예금명세"/>
      <sheetName val="유가증권의평가"/>
      <sheetName val="회사정보"/>
      <sheetName val="basic_info"/>
      <sheetName val="00'미수"/>
      <sheetName val="업무분장_"/>
      <sheetName val="Prod_Plan_Input_(Plng_Bills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저장품(99.06.30)"/>
      <sheetName val="저장품(99.12.31)"/>
      <sheetName val="저장품(00.06.30)"/>
      <sheetName val="저장품(00.10.13)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작업"/>
      <sheetName val="96전기자재수불"/>
      <sheetName val="저장품"/>
      <sheetName val="감가상각비"/>
      <sheetName val="정산표"/>
      <sheetName val="하나UBS사모혼합2 (1월)"/>
      <sheetName val="증감(최종)"/>
      <sheetName val="ELF(1월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Sheet1"/>
      <sheetName val="정산표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  <sheetName val="YOEMAG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  <sheetName val="미지급이자(분쟁대상)"/>
      <sheetName val="SALE&amp;COST"/>
      <sheetName val=" 견적서"/>
      <sheetName val="회사정보"/>
      <sheetName val="재무제표3년"/>
      <sheetName val="한계원가"/>
      <sheetName val="유통망계획"/>
      <sheetName val="SALE"/>
      <sheetName val="외화금융(97-03)"/>
      <sheetName val="통합"/>
      <sheetName val="산출기준(파견전산실)"/>
      <sheetName val="장기차입금"/>
      <sheetName val="투자유증"/>
      <sheetName val="0공공공"/>
      <sheetName val="tangi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Footnotes"/>
      <sheetName val="procedure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맹점매출"/>
      <sheetName val="Threshold"/>
      <sheetName val="2010기말재고(INFO)"/>
      <sheetName val="GP율(INFO)"/>
      <sheetName val="2009재고(INFO)"/>
      <sheetName val="2008재고(INFO)"/>
      <sheetName val="2007재고금액의증가(info)"/>
      <sheetName val="2006재고금액의증가_info"/>
      <sheetName val="타계정대체(4분기)"/>
      <sheetName val="FF매출_2009(INFO)"/>
      <sheetName val="FF매출_2010(INFO)"/>
      <sheetName val="XREF"/>
      <sheetName val="Tickmarks"/>
      <sheetName val="기말재고(10)"/>
      <sheetName val="타계정대체(1분기)"/>
      <sheetName val="타계정대체(2분기)"/>
      <sheetName val="타계정대체(3분기)"/>
      <sheetName val="GP율"/>
      <sheetName val="3분기말재고"/>
      <sheetName val="가맹"/>
      <sheetName val="2009재고금액의증가"/>
      <sheetName val="2008재고금액의증가"/>
      <sheetName val="반기말재고"/>
      <sheetName val="타계정"/>
      <sheetName val="밀"/>
      <sheetName val="1.외주공사"/>
      <sheetName val="현금"/>
      <sheetName val="Lead"/>
      <sheetName val="Links"/>
      <sheetName val="#REF"/>
      <sheetName val="코드합계"/>
      <sheetName val="AR"/>
      <sheetName val="LS"/>
      <sheetName val="단기매매,매도가능증권 내역"/>
      <sheetName val="Sub-Lead"/>
      <sheetName val="FACTOR"/>
      <sheetName val="DATA"/>
      <sheetName val="97년추정손익계산서"/>
      <sheetName val="F-4,5"/>
      <sheetName val="원가"/>
      <sheetName val="Sheet1"/>
      <sheetName val="p.1 sub lead"/>
      <sheetName val="RH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(참고, 완료후삭제)"/>
      <sheetName val="분석적검토(SAP)"/>
      <sheetName val="Threshold산정"/>
      <sheetName val="Tickmarks"/>
      <sheetName val="Instruction"/>
    </sheetNames>
    <sheetDataSet>
      <sheetData sheetId="0" refreshError="1"/>
      <sheetData sheetId="1">
        <row r="22">
          <cell r="P22">
            <v>2812237731</v>
          </cell>
        </row>
        <row r="23">
          <cell r="P23">
            <v>438063975</v>
          </cell>
        </row>
        <row r="24">
          <cell r="P24">
            <v>91071620</v>
          </cell>
        </row>
        <row r="25">
          <cell r="P25">
            <v>666321437</v>
          </cell>
        </row>
        <row r="26">
          <cell r="P26">
            <v>4681300</v>
          </cell>
        </row>
        <row r="27">
          <cell r="P27">
            <v>417244479</v>
          </cell>
        </row>
        <row r="28">
          <cell r="P28">
            <v>33397024239</v>
          </cell>
        </row>
        <row r="29">
          <cell r="P29">
            <v>12986969222</v>
          </cell>
        </row>
        <row r="30">
          <cell r="P30">
            <v>336912516</v>
          </cell>
        </row>
        <row r="31">
          <cell r="P31">
            <v>634347210</v>
          </cell>
        </row>
        <row r="33">
          <cell r="P33">
            <v>4855559944</v>
          </cell>
        </row>
        <row r="34">
          <cell r="P34">
            <v>98655500</v>
          </cell>
        </row>
        <row r="35">
          <cell r="P35">
            <v>24991662157</v>
          </cell>
        </row>
        <row r="36">
          <cell r="P36">
            <v>227877028</v>
          </cell>
        </row>
        <row r="37">
          <cell r="P37">
            <v>125188430</v>
          </cell>
        </row>
        <row r="38">
          <cell r="P38">
            <v>393162541</v>
          </cell>
        </row>
        <row r="39">
          <cell r="P39">
            <v>15306049116</v>
          </cell>
        </row>
        <row r="40">
          <cell r="P40">
            <v>4181768041</v>
          </cell>
        </row>
        <row r="41">
          <cell r="P41">
            <v>336249576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Sheet1"/>
      <sheetName val="정산표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  <sheetName val="부서자료"/>
      <sheetName val="WorksheetSettings"/>
      <sheetName val="부서별공수"/>
      <sheetName val="투입공수"/>
      <sheetName val="생산"/>
      <sheetName val="자재재고"/>
      <sheetName val="재공재고"/>
      <sheetName val="품질현황-보류"/>
      <sheetName val="미지급법인세"/>
      <sheetName val="일시적차이의증감내역"/>
      <sheetName val="예상평균과세소득"/>
      <sheetName val="2006 과표및세액조정계산서"/>
      <sheetName val="소득금액조정합계표"/>
      <sheetName val="과목별소득금액조정"/>
      <sheetName val="자본금과적립금(을)"/>
      <sheetName val="퇴직충당금"/>
      <sheetName val="퇴직보험예치금"/>
      <sheetName val="Sheet3"/>
      <sheetName val="Sheet4"/>
      <sheetName val="Sheet5"/>
      <sheetName val="적심사표"/>
      <sheetName val="월할경비"/>
      <sheetName val="사원명부"/>
      <sheetName val="10.31"/>
      <sheetName val="완성차 미수금"/>
      <sheetName val="보정후BS"/>
      <sheetName val="LIST"/>
      <sheetName val="회사정보"/>
      <sheetName val="회사전체"/>
      <sheetName val="출입자명단"/>
      <sheetName val="코드"/>
      <sheetName val="삼화95"/>
      <sheetName val="Sheet11"/>
      <sheetName val="계정과목"/>
      <sheetName val="환율시트"/>
      <sheetName val="1월"/>
      <sheetName val="갑지(추정)"/>
      <sheetName val="경영혁신본부"/>
      <sheetName val="현금"/>
      <sheetName val="법인구분"/>
      <sheetName val="기초코드"/>
      <sheetName val="보증금(전신전화가입권)"/>
      <sheetName val="지점장"/>
      <sheetName val="세부pl"/>
      <sheetName val="5사남"/>
      <sheetName val="IDONG"/>
      <sheetName val="99퇴직"/>
      <sheetName val="관A준공"/>
      <sheetName val="대전"/>
      <sheetName val="총물량"/>
      <sheetName val="원가율"/>
      <sheetName val="TSCLFEB"/>
      <sheetName val="감가상각"/>
      <sheetName val="YTD Sales(0411)"/>
      <sheetName val="계수원본(99.2.28)"/>
      <sheetName val="입력자료"/>
      <sheetName val="매출.물동명세"/>
      <sheetName val="Code"/>
      <sheetName val="WPL"/>
      <sheetName val="수익성분석"/>
      <sheetName val="손익계산서"/>
      <sheetName val="이익잉여금처분계산서"/>
      <sheetName val="제조원가명세서"/>
      <sheetName val="현금흐름표"/>
      <sheetName val="Menu_Link"/>
      <sheetName val="basic_info"/>
      <sheetName val="PAN"/>
      <sheetName val="차액보증"/>
      <sheetName val="공통비배부기준"/>
      <sheetName val="취합표"/>
      <sheetName val="물량산출"/>
      <sheetName val="자료"/>
      <sheetName val="주요기준"/>
      <sheetName val="내역"/>
      <sheetName val="설계"/>
      <sheetName val="비용"/>
      <sheetName val="보정전BS(세분류)"/>
      <sheetName val="Net PL(세분류)"/>
      <sheetName val="지역개발"/>
      <sheetName val="Voucher"/>
      <sheetName val="외상매출금현황-수정분 A2"/>
      <sheetName val="213"/>
      <sheetName val="공통비(전체)"/>
      <sheetName val="공동"/>
      <sheetName val="단독"/>
      <sheetName val="Total"/>
      <sheetName val="보빈규격"/>
      <sheetName val="산출기준(파견전산실)"/>
      <sheetName val="99매출현"/>
      <sheetName val="발생집계"/>
      <sheetName val="95년간접비"/>
      <sheetName val="대차대조표"/>
      <sheetName val="담보평가"/>
      <sheetName val="서식시트"/>
      <sheetName val="제조부문배부"/>
      <sheetName val="99선급비용"/>
      <sheetName val="원천세납부"/>
      <sheetName val="Cash Flow"/>
      <sheetName val="①매출"/>
      <sheetName val="은행"/>
      <sheetName val="6_3"/>
      <sheetName val="XREF"/>
      <sheetName val="운반장소등록"/>
      <sheetName val="기본자료"/>
      <sheetName val="Details"/>
      <sheetName val="9-1차이내역"/>
      <sheetName val="3.판관비명세서"/>
      <sheetName val="외상매입금_Detail"/>
      <sheetName val="목표"/>
      <sheetName val="차수"/>
      <sheetName val="장할생활 (2)"/>
      <sheetName val="증감분석 및 연결조정"/>
      <sheetName val="B"/>
      <sheetName val="아파트 기성내역서"/>
      <sheetName val="부도어음"/>
      <sheetName val="score_sheet"/>
      <sheetName val="공제사업score_sheet"/>
      <sheetName val="법인세비용_계산"/>
      <sheetName val="정관_및_회계규정"/>
      <sheetName val="주요ISSUE_사항"/>
      <sheetName val="완성차_미수금"/>
      <sheetName val="2006_과표및세액조정계산서"/>
      <sheetName val="외상매출금현황-수정분_A2"/>
      <sheetName val="계수원본(99_2_28)"/>
      <sheetName val="YTD_Sales(0411)"/>
      <sheetName val="10_31"/>
      <sheetName val="매출_물동명세"/>
      <sheetName val="받을어음할인및 융통어음"/>
      <sheetName val="정보"/>
      <sheetName val="범한여행"/>
      <sheetName val="이자율"/>
      <sheetName val="대차대조표12.01"/>
      <sheetName val="해외법인"/>
      <sheetName val="ke24(0404)"/>
      <sheetName val="KE24(0403)"/>
      <sheetName val="계정code"/>
      <sheetName val="2.대외공문"/>
      <sheetName val="업무분장 "/>
      <sheetName val="TB"/>
      <sheetName val="총괄표"/>
      <sheetName val="TCA"/>
      <sheetName val="하수급견적대비"/>
      <sheetName val="일위대가"/>
      <sheetName val="1공장 재공품생산현황"/>
      <sheetName val="11.17-11.23"/>
      <sheetName val="11.24-11.30"/>
      <sheetName val="기타현황"/>
      <sheetName val="2.상각보정명세"/>
      <sheetName val="요약BS"/>
      <sheetName val="MH_생산"/>
      <sheetName val="Menu"/>
      <sheetName val="CashFlow(중간집계)"/>
      <sheetName val="LoanList"/>
      <sheetName val="건축공사"/>
      <sheetName val="미지급비용2"/>
      <sheetName val="미지급비용"/>
      <sheetName val="RC"/>
      <sheetName val="cfanal"/>
      <sheetName val="profit"/>
      <sheetName val="주주명부&lt;끝&gt;"/>
      <sheetName val="가정"/>
      <sheetName val="현장관리비"/>
      <sheetName val="리츠"/>
      <sheetName val="공사기성"/>
      <sheetName val="3-31"/>
      <sheetName val="매출채권 및 담보비율 변동"/>
      <sheetName val="현금흐름Ⅰ"/>
      <sheetName val="공통"/>
      <sheetName val="합계잔액시산표"/>
      <sheetName val="달성율"/>
      <sheetName val="1월실적 (2)"/>
      <sheetName val="명세서"/>
      <sheetName val="부산"/>
      <sheetName val="DATA"/>
      <sheetName val="S&amp;R"/>
      <sheetName val="손익"/>
      <sheetName val="비교원가제출.고"/>
      <sheetName val="공사개요"/>
      <sheetName val="개인법인구분"/>
      <sheetName val="금융"/>
      <sheetName val="리스"/>
      <sheetName val="보험"/>
      <sheetName val="인별호봉표"/>
      <sheetName val="토목"/>
      <sheetName val="적현로"/>
      <sheetName val="사업자등록증"/>
      <sheetName val="2공구산출내역"/>
      <sheetName val="설계내역서"/>
      <sheetName val="해창정"/>
      <sheetName val="크라운"/>
      <sheetName val="인원자료"/>
      <sheetName val="화섬 MDP"/>
      <sheetName val="각종data"/>
      <sheetName val="적용환율"/>
      <sheetName val="유림골조"/>
      <sheetName val="4-1. 매출원가 손익계획 집계표"/>
      <sheetName val="건설중인"/>
      <sheetName val="금액집계(리포트)"/>
      <sheetName val="노임이"/>
      <sheetName val="Summary"/>
      <sheetName val="입고단가기준"/>
      <sheetName val="의뢰건 (2)"/>
      <sheetName val="유통망계획"/>
      <sheetName val="수입"/>
      <sheetName val="실행내역서(DCU)"/>
      <sheetName val="경남"/>
      <sheetName val="경북"/>
      <sheetName val="중부"/>
      <sheetName val="5.소재"/>
      <sheetName val="손익(10월)"/>
      <sheetName val="월별손익"/>
      <sheetName val="작업불가"/>
      <sheetName val="Dólar Observado"/>
      <sheetName val="Rate"/>
      <sheetName val="시산표"/>
      <sheetName val="수h"/>
      <sheetName val="만기"/>
      <sheetName val="입고12"/>
      <sheetName val="출고12"/>
      <sheetName val="영업소실적"/>
      <sheetName val="대비"/>
      <sheetName val="수불표"/>
      <sheetName val="퇴직급여충당금12.31"/>
      <sheetName val="3250-41"/>
      <sheetName val="업종코드"/>
      <sheetName val="본공사"/>
      <sheetName val="양식3"/>
      <sheetName val="기초"/>
      <sheetName val="추가(완)"/>
      <sheetName val="8월배정예산"/>
      <sheetName val="3"/>
      <sheetName val="4.2유효폭의 계산"/>
      <sheetName val="기준봉급표"/>
      <sheetName val="Reference"/>
      <sheetName val="연체대출"/>
      <sheetName val="00'미수"/>
      <sheetName val="1.MDF1공장"/>
      <sheetName val="FRDS9805"/>
      <sheetName val="대구은행"/>
      <sheetName val="대차정산"/>
      <sheetName val="쌍용자료"/>
      <sheetName val="대우자료"/>
      <sheetName val="Sheet6"/>
      <sheetName val="미오"/>
      <sheetName val="자본금"/>
      <sheetName val="재고"/>
      <sheetName val="퇴충"/>
      <sheetName val="외상매입금점별현황"/>
      <sheetName val="A1"/>
      <sheetName val="0"/>
      <sheetName val="작성요령"/>
      <sheetName val="직급별인적"/>
      <sheetName val="其他应收款明细及帐龄分析(表5)"/>
      <sheetName val="급여지급"/>
      <sheetName val="조견표"/>
      <sheetName val="입력항목"/>
      <sheetName val="INFORM"/>
      <sheetName val="25.보증금(임차보증금외)"/>
      <sheetName val="국산화"/>
      <sheetName val="지성학원"/>
      <sheetName val="ILBAN"/>
      <sheetName val="IJABUNRI"/>
      <sheetName val="WELDING"/>
      <sheetName val="요약"/>
      <sheetName val="보조부문비배부"/>
      <sheetName val="계정"/>
      <sheetName val="관계사"/>
      <sheetName val="통화코드"/>
      <sheetName val="투자자산처분손익"/>
      <sheetName val="24.보증금(전신전화가입권)"/>
      <sheetName val="경비예산"/>
      <sheetName val="생산성(2차)"/>
      <sheetName val="요약(1차)"/>
      <sheetName val="경기남부"/>
      <sheetName val="이익잉여금"/>
      <sheetName val="정의"/>
      <sheetName val="E_B_L"/>
      <sheetName val="기초자료"/>
      <sheetName val="테이블"/>
      <sheetName val="J"/>
      <sheetName val="각주"/>
      <sheetName val="(실사조정)총괄"/>
      <sheetName val="RECIMAKE"/>
      <sheetName val="주주명부-가나다"/>
      <sheetName val="월별"/>
      <sheetName val="항목"/>
      <sheetName val="수리결과"/>
      <sheetName val="위험보험료표"/>
      <sheetName val="BM_NEW2"/>
      <sheetName val="권리분석"/>
      <sheetName val="회수율"/>
      <sheetName val="근태현황"/>
      <sheetName val="1"/>
      <sheetName val="2"/>
      <sheetName val="4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3-4현"/>
      <sheetName val="3-3현"/>
      <sheetName val="Farmtrac(Long)"/>
      <sheetName val="Table"/>
      <sheetName val="공수"/>
      <sheetName val="비용 배부후"/>
      <sheetName val="Class-Char"/>
      <sheetName val="부재료입고집계"/>
      <sheetName val="CAUDIT"/>
      <sheetName val="민감도"/>
      <sheetName val="연장수당"/>
      <sheetName val="듀레이션"/>
      <sheetName val="본부별매출"/>
      <sheetName val="투자자본상계"/>
      <sheetName val="우리종금예상재무제표"/>
      <sheetName val="총괄"/>
      <sheetName val="수율"/>
      <sheetName val="별첨1(임금)"/>
      <sheetName val="Scoresheet"/>
      <sheetName val="지급이자와할인료(직매각)"/>
      <sheetName val="누계매출"/>
      <sheetName val="#REF"/>
      <sheetName val="Asset98-CAK"/>
      <sheetName val="Asset9809CAK"/>
      <sheetName val="당월손익계산서★"/>
      <sheetName val="기초작업"/>
      <sheetName val="Config"/>
      <sheetName val="고객지원무상출하"/>
      <sheetName val="연구소예외출고"/>
      <sheetName val="2.Critical Component Estimation"/>
      <sheetName val="중장기 외화자금 보정명세(PBC)"/>
      <sheetName val="상세"/>
      <sheetName val="T6-6(7)"/>
      <sheetName val="입력.판매"/>
      <sheetName val="입력.인원"/>
      <sheetName val="0701"/>
      <sheetName val="지급보증금74"/>
      <sheetName val="분개종합(01)"/>
      <sheetName val="LEASE4"/>
      <sheetName val="R&amp;D"/>
      <sheetName val="부서코드"/>
      <sheetName val="CT 재공품생산현황"/>
      <sheetName val="TDTKP"/>
      <sheetName val="DK-KH"/>
      <sheetName val="인원계획-미화"/>
      <sheetName val="118.세금과공과"/>
      <sheetName val="마스터"/>
      <sheetName val="국민연금"/>
      <sheetName val="score_sheet1"/>
      <sheetName val="공제사업score_sheet1"/>
      <sheetName val="법인세비용_계산1"/>
      <sheetName val="정관_및_회계규정1"/>
      <sheetName val="주요ISSUE_사항1"/>
      <sheetName val="완성차_미수금1"/>
      <sheetName val="2006_과표및세액조정계산서1"/>
      <sheetName val="계수원본(99_2_28)1"/>
      <sheetName val="10_311"/>
      <sheetName val="YTD_Sales(0411)1"/>
      <sheetName val="외상매출금현황-수정분_A21"/>
      <sheetName val="매출_물동명세1"/>
      <sheetName val="Net_PL(세분류)"/>
      <sheetName val="Cash_Flow"/>
      <sheetName val="아파트_기성내역서"/>
      <sheetName val="받을어음할인및_융통어음"/>
      <sheetName val="3_판관비명세서"/>
      <sheetName val="퇴직급여충당금12_31"/>
      <sheetName val="2_대외공문"/>
      <sheetName val="업무분장_"/>
      <sheetName val="증감분석_및_연결조정"/>
      <sheetName val="장할생활_(2)"/>
      <sheetName val="BOM"/>
      <sheetName val="기초해지"/>
      <sheetName val="검산금액"/>
      <sheetName val="선수보증금"/>
      <sheetName val="연체일수"/>
      <sheetName val="잔가합계"/>
      <sheetName val="중도해지진행업체"/>
      <sheetName val="기초해지2"/>
      <sheetName val="건설가계정"/>
      <sheetName val="00.08계정"/>
      <sheetName val="보증어음분류"/>
      <sheetName val="사모사채분류"/>
      <sheetName val="BACKDATA"/>
      <sheetName val="T6-6(2)"/>
      <sheetName val="경영비율 "/>
      <sheetName val="뒤차축소"/>
      <sheetName val="상표권"/>
      <sheetName val="일위대가(계측기설치)"/>
      <sheetName val="#2 BSPL"/>
      <sheetName val="분개장·원장"/>
      <sheetName val="재공품"/>
      <sheetName val="대차대조"/>
      <sheetName val="판매금액기본계획"/>
      <sheetName val="판매금액실적"/>
      <sheetName val="판매금액실행계획"/>
      <sheetName val="판매수량기본계획"/>
      <sheetName val="판매수량실적"/>
      <sheetName val="판매수량실행계획"/>
      <sheetName val="해당월"/>
      <sheetName val="품셈TABLE"/>
      <sheetName val="부산9503"/>
      <sheetName val="감가상각(원본)"/>
      <sheetName val="96수표어음"/>
      <sheetName val="품종별월계"/>
      <sheetName val="공정가치"/>
      <sheetName val="기안"/>
      <sheetName val="재무제표"/>
      <sheetName val="작업일보"/>
      <sheetName val="주식적수"/>
      <sheetName val="기타"/>
      <sheetName val="제조원가"/>
      <sheetName val="재고자산명세"/>
      <sheetName val="COVER-P"/>
      <sheetName val="조흥은행"/>
      <sheetName val="확인서"/>
      <sheetName val="건설가"/>
      <sheetName val="치약_v011223"/>
      <sheetName val="본사재고"/>
      <sheetName val="Assumption"/>
      <sheetName val="보험금"/>
      <sheetName val="투자자산"/>
      <sheetName val="대손상각"/>
      <sheetName val="외상매출금"/>
      <sheetName val="받을어음"/>
      <sheetName val="재공품(3)"/>
      <sheetName val="표준원가표(2)"/>
      <sheetName val="ls"/>
      <sheetName val="퇴직충당금(3.31)(국문)"/>
      <sheetName val="관계주식"/>
      <sheetName val="페이지전경"/>
      <sheetName val="1페이지보고"/>
      <sheetName val="아울렛 농산벤더"/>
      <sheetName val="을-ATYPE"/>
      <sheetName val="주차별리스트"/>
      <sheetName val="가격비"/>
      <sheetName val="단기차입금(200006)"/>
      <sheetName val="Reference (변경)"/>
      <sheetName val="회사제시"/>
      <sheetName val="부서CODE"/>
      <sheetName val="호봉CODE"/>
      <sheetName val="송전기본"/>
      <sheetName val="유가증권미수"/>
      <sheetName val="Macro1"/>
      <sheetName val="RES"/>
      <sheetName val="全社経費"/>
      <sheetName val="実績集計"/>
      <sheetName val="実績連絡"/>
      <sheetName val="Customer"/>
      <sheetName val="버스업체(57개사)"/>
      <sheetName val="XXXXXX"/>
      <sheetName val="목차본문"/>
      <sheetName val="확정BS"/>
      <sheetName val="확정IS"/>
      <sheetName val="결손금(안)"/>
      <sheetName val="현금흐름"/>
      <sheetName val="부속명세서"/>
      <sheetName val="매출액(명) "/>
      <sheetName val="매출원가(명)"/>
      <sheetName val="경영표지"/>
      <sheetName val="영업사항"/>
      <sheetName val="대주주"/>
      <sheetName val="절감항목"/>
      <sheetName val="현장"/>
      <sheetName val="선급비용"/>
      <sheetName val="YOEMAGUM"/>
      <sheetName val="BOJUNGGM"/>
      <sheetName val="Template"/>
      <sheetName val="control sheet"/>
      <sheetName val="매출(총액)"/>
      <sheetName val="판관비"/>
      <sheetName val="Reference(15년)"/>
      <sheetName val="경영계획 수립 참고자료 ▶▶▶"/>
      <sheetName val="수립지침"/>
      <sheetName val="계정설명"/>
      <sheetName val="전략단위설명"/>
      <sheetName val="사업부서 작성자료 ▶▶▶"/>
      <sheetName val="15년 손익 (GS신규Vision) 요약-연간비교장"/>
      <sheetName val="15년 손익 (GS신규Vision) 요약-(간접비 포함)"/>
      <sheetName val="15년 손익-GS신규Vision"/>
      <sheetName val="매출 계획"/>
      <sheetName val="매출계획 산출근거"/>
      <sheetName val="재료비(율) 계획"/>
      <sheetName val="재료비(율) 산출근거"/>
      <sheetName val="인원인건비&amp;간접비 계획"/>
      <sheetName val="투자계획"/>
      <sheetName val="투자계획(상세)"/>
      <sheetName val="감가상각비 계산"/>
      <sheetName val="마케팅비용계획"/>
      <sheetName val="비용계획"/>
      <sheetName val="간접비 계획"/>
      <sheetName val="Reference (기존)"/>
      <sheetName val="2014년 손익"/>
      <sheetName val="15년 손익 (GDR Rental사업) 요약-연간비교장"/>
      <sheetName val="15년 손익 (GDR Rent사업) 요약-(간접비 포함)"/>
      <sheetName val="15년 손익-GDR Rental사업"/>
      <sheetName val="매출&amp;재료비&amp;비용&amp;투자 산출근거"/>
      <sheetName val="생산직"/>
      <sheetName val="Office only Letup"/>
      <sheetName val="comm"/>
      <sheetName val="1공장_재공품생산현황"/>
      <sheetName val="11_17-11_23"/>
      <sheetName val="11_24-11_30"/>
      <sheetName val="2_상각보정명세"/>
      <sheetName val="매출채권_및_담보비율_변동"/>
      <sheetName val="1월실적_(2)"/>
      <sheetName val="화섬_MDP"/>
      <sheetName val="비교원가제출_고"/>
      <sheetName val="Lead"/>
      <sheetName val="Data&amp;Result"/>
      <sheetName val="General Inputs"/>
      <sheetName val="CGC Inputs"/>
      <sheetName val="RV미수수익보정"/>
      <sheetName val="불균등-거치외(미수)"/>
      <sheetName val="불균등-TOP(선수)"/>
      <sheetName val="부서별"/>
      <sheetName val="1부생산계획"/>
      <sheetName val="부분품"/>
      <sheetName val="생산부대통지서"/>
      <sheetName val="정리"/>
      <sheetName val="직급별인원계획"/>
      <sheetName val="사업별인원계획"/>
      <sheetName val="均等割DB"/>
      <sheetName val="VB "/>
      <sheetName val="유첨3.적용기준"/>
      <sheetName val="점수"/>
      <sheetName val="building"/>
      <sheetName val="건축원가"/>
      <sheetName val="Dólar_Observado"/>
      <sheetName val="의뢰건_(2)"/>
      <sheetName val="5_소재"/>
      <sheetName val="대차대조표12_01"/>
      <sheetName val="4_2유효폭의_계산"/>
      <sheetName val="4-1__매출원가_손익계획_집계표"/>
      <sheetName val="25_보증금(임차보증금외)"/>
      <sheetName val="24_보증금(전신전화가입권)"/>
      <sheetName val="Reference_(변경)"/>
      <sheetName val="경영계획_수립_참고자료_▶▶▶"/>
      <sheetName val="사업부서_작성자료_▶▶▶"/>
      <sheetName val="15년_손익_(GS신규Vision)_요약-연간비교장"/>
      <sheetName val="15년_손익_(GS신규Vision)_요약-(간접비_포함)"/>
      <sheetName val="15년_손익-GS신규Vision"/>
      <sheetName val="매출_계획"/>
      <sheetName val="매출계획_산출근거"/>
      <sheetName val="재료비(율)_계획"/>
      <sheetName val="재료비(율)_산출근거"/>
      <sheetName val="인원인건비&amp;간접비_계획"/>
      <sheetName val="감가상각비_계산"/>
      <sheetName val="간접비_계획"/>
      <sheetName val="Reference_(기존)"/>
      <sheetName val="2014년_손익"/>
      <sheetName val="15년_손익_(GDR_Rental사업)_요약-연간비교장"/>
      <sheetName val="15년_손익_(GDR_Rent사업)_요약-(간접비_포함)"/>
      <sheetName val="15년_손익-GDR_Rental사업"/>
      <sheetName val="매출&amp;재료비&amp;비용&amp;투자_산출근거"/>
      <sheetName val="1_MDF1공장"/>
      <sheetName val="CT_재공품생산현황"/>
      <sheetName val="비용_배부후"/>
      <sheetName val="5월"/>
      <sheetName val="도급비정산"/>
      <sheetName val="별제권_정리담보권1"/>
      <sheetName val="POS (2)"/>
      <sheetName val="2월특별상여"/>
      <sheetName val="9월상여"/>
      <sheetName val="05.1Q"/>
      <sheetName val="기간"/>
      <sheetName val="법인정보"/>
      <sheetName val="산업은행 경영지표"/>
      <sheetName val="에뛰드 내부관리가"/>
      <sheetName val="보조재료비"/>
      <sheetName val="재료비"/>
      <sheetName val="2005원가집계표(합계)"/>
      <sheetName val="원가집계표(월별)"/>
      <sheetName val="인력(정규직)"/>
      <sheetName val="MON"/>
      <sheetName val="INCOME STATEMENT"/>
      <sheetName val="YTD"/>
      <sheetName val="부서현황"/>
      <sheetName val="K-1"/>
      <sheetName val="T48a"/>
      <sheetName val="단가"/>
      <sheetName val="부정형평가"/>
      <sheetName val="재공품평가"/>
      <sheetName val="99판매"/>
      <sheetName val="데이터유효성목록"/>
      <sheetName val="불량"/>
      <sheetName val="보고서"/>
      <sheetName val="노임단가"/>
      <sheetName val="대환취급"/>
      <sheetName val="원자재상수"/>
      <sheetName val="원자재운송비"/>
      <sheetName val="산출내역서집계표"/>
      <sheetName val="상불"/>
      <sheetName val="물가지수!"/>
      <sheetName val="공사별5"/>
      <sheetName val="생산기본계획"/>
      <sheetName val="생산실적"/>
      <sheetName val="생산실행계획"/>
      <sheetName val="98"/>
      <sheetName val="controll"/>
      <sheetName val="WACC"/>
      <sheetName val="물류창고제품별집계"/>
      <sheetName val="교각1"/>
      <sheetName val="편입토지조서"/>
      <sheetName val="계획"/>
      <sheetName val="Tiburon"/>
      <sheetName val="PL"/>
      <sheetName val="재무누계"/>
      <sheetName val="Packaging cost Back Data"/>
      <sheetName val="제품구분"/>
      <sheetName val="현지법인 대손설정"/>
      <sheetName val="SA"/>
      <sheetName val="score_sheet2"/>
      <sheetName val="공제사업score_sheet2"/>
      <sheetName val="법인세비용_계산2"/>
      <sheetName val="정관_및_회계규정2"/>
      <sheetName val="주요ISSUE_사항2"/>
      <sheetName val="2006_과표및세액조정계산서2"/>
      <sheetName val="10_312"/>
      <sheetName val="완성차_미수금2"/>
      <sheetName val="매출_물동명세2"/>
      <sheetName val="외상매출금현황-수정분_A22"/>
      <sheetName val="YTD_Sales(0411)2"/>
      <sheetName val="계수원본(99_2_28)2"/>
      <sheetName val="Cash_Flow1"/>
      <sheetName val="Net_PL(세분류)1"/>
      <sheetName val="받을어음할인및_융통어음1"/>
      <sheetName val="3_판관비명세서1"/>
      <sheetName val="아파트_기성내역서1"/>
      <sheetName val="업무분장_1"/>
      <sheetName val="2_대외공문1"/>
      <sheetName val="장할생활_(2)1"/>
      <sheetName val="증감분석_및_연결조정1"/>
      <sheetName val="1공장_재공품생산현황1"/>
      <sheetName val="11_17-11_231"/>
      <sheetName val="11_24-11_301"/>
      <sheetName val="2_상각보정명세1"/>
      <sheetName val="매출채권_및_담보비율_변동1"/>
      <sheetName val="Dólar_Observado1"/>
      <sheetName val="비교원가제출_고1"/>
      <sheetName val="의뢰건_(2)1"/>
      <sheetName val="5_소재1"/>
      <sheetName val="1월실적_(2)1"/>
      <sheetName val="대차대조표12_011"/>
      <sheetName val="4_2유효폭의_계산1"/>
      <sheetName val="4-1__매출원가_손익계획_집계표1"/>
      <sheetName val="퇴직급여충당금12_311"/>
      <sheetName val="25_보증금(임차보증금외)1"/>
      <sheetName val="24_보증금(전신전화가입권)1"/>
      <sheetName val="1_MDF1공장1"/>
      <sheetName val="화섬_MDP1"/>
      <sheetName val="Reference_(변경)1"/>
      <sheetName val="경영계획_수립_참고자료_▶▶▶1"/>
      <sheetName val="사업부서_작성자료_▶▶▶1"/>
      <sheetName val="15년_손익_(GS신규Vision)_요약-연간비교장1"/>
      <sheetName val="15년_손익_(GS신규Vision)_요약-(간접비_포함1"/>
      <sheetName val="15년_손익-GS신규Vision1"/>
      <sheetName val="매출_계획1"/>
      <sheetName val="매출계획_산출근거1"/>
      <sheetName val="재료비(율)_계획1"/>
      <sheetName val="재료비(율)_산출근거1"/>
      <sheetName val="인원인건비&amp;간접비_계획1"/>
      <sheetName val="감가상각비_계산1"/>
      <sheetName val="간접비_계획1"/>
      <sheetName val="Reference_(기존)1"/>
      <sheetName val="2014년_손익1"/>
      <sheetName val="15년_손익_(GDR_Rental사업)_요약-연간비교장1"/>
      <sheetName val="15년_손익_(GDR_Rent사업)_요약-(간접비_포함1"/>
      <sheetName val="15년_손익-GDR_Rental사업1"/>
      <sheetName val="매출&amp;재료비&amp;비용&amp;투자_산출근거1"/>
      <sheetName val="CT_재공품생산현황1"/>
      <sheetName val="비용_배부후1"/>
      <sheetName val="unit 4"/>
      <sheetName val="일위대가(가설)"/>
      <sheetName val="계정별실적"/>
      <sheetName val="10월판관"/>
      <sheetName val="마산방향"/>
      <sheetName val="진주방향"/>
      <sheetName val="내역서 (2)"/>
      <sheetName val="홍원식"/>
      <sheetName val="합계"/>
      <sheetName val="gyun"/>
      <sheetName val="관계회사거래내역및 채권채무잔액 99"/>
      <sheetName val="매입수불자재"/>
      <sheetName val="수액원료"/>
      <sheetName val="COBS"/>
      <sheetName val="조회서통제표"/>
      <sheetName val="SALE"/>
      <sheetName val="입력"/>
      <sheetName val="목표관리모델(누적)"/>
      <sheetName val="건설중인자산"/>
      <sheetName val="Team 종합"/>
      <sheetName val="비품"/>
      <sheetName val="자산별귀속부서"/>
      <sheetName val="인건비예산(정규직)"/>
      <sheetName val="인건비예산(용역)"/>
      <sheetName val="공통사항"/>
      <sheetName val="部署コード"/>
      <sheetName val="급여명세서"/>
      <sheetName val="급여등록"/>
      <sheetName val="품의양"/>
      <sheetName val="admin"/>
      <sheetName val="일위_파일"/>
      <sheetName val="법인별요약"/>
      <sheetName val="원가계산 (2)"/>
      <sheetName val="도근좌표"/>
      <sheetName val="요약PL"/>
      <sheetName val="참고_주임대리승진안(2013下)"/>
      <sheetName val="97년추정손익계산서"/>
      <sheetName val="0.0ControlSheet"/>
      <sheetName val="ST"/>
      <sheetName val="처별전산"/>
      <sheetName val="종기실공문"/>
      <sheetName val="Sheet7"/>
      <sheetName val="업체손실공수.xls"/>
      <sheetName val="97년"/>
      <sheetName val="배부표"/>
      <sheetName val="상품입력"/>
      <sheetName val="미수수익"/>
      <sheetName val="이자수익PT"/>
      <sheetName val="현금 및 예치금Lead"/>
      <sheetName val="보정"/>
      <sheetName val="현금및예치금 명세서"/>
      <sheetName val="LeadSchedule"/>
      <sheetName val="부서실적"/>
      <sheetName val="108.수선비"/>
      <sheetName val="가중치_사용자본회전율"/>
      <sheetName val="EE"/>
      <sheetName val="PR제조"/>
      <sheetName val="과8"/>
      <sheetName val="손익분석"/>
      <sheetName val="费率"/>
      <sheetName val="9703"/>
      <sheetName val="고정자산원본"/>
      <sheetName val="투자현황"/>
      <sheetName val="지점월추이"/>
      <sheetName val="산근"/>
      <sheetName val="TB(BS)"/>
      <sheetName val="TB(PL)"/>
      <sheetName val="중부사업담당 1-11월 원가"/>
      <sheetName val="51102"/>
      <sheetName val="근로영수증"/>
      <sheetName val="퇴직영수증"/>
      <sheetName val="정시성현황"/>
      <sheetName val="중부사업담당_1-11월_원가"/>
      <sheetName val="2009BS_감사전"/>
      <sheetName val="scosht"/>
      <sheetName val="2009PL_감사전"/>
      <sheetName val="대차"/>
      <sheetName val="마감분석"/>
      <sheetName val="업체별재고금액"/>
      <sheetName val="일반(본사)"/>
      <sheetName val="일반(의성)"/>
      <sheetName val="미수금(공동공사비)"/>
      <sheetName val="본사감가상각대장(비품)"/>
      <sheetName val="손익계산서(管理)"/>
      <sheetName val="F-1,2"/>
      <sheetName val="96"/>
      <sheetName val="제조공정"/>
      <sheetName val="MA"/>
      <sheetName val="의왕"/>
      <sheetName val="96시"/>
      <sheetName val="Index"/>
      <sheetName val="용역원가명세서"/>
      <sheetName val="추가예산"/>
      <sheetName val="담당자"/>
      <sheetName val="주관사업"/>
      <sheetName val="외화금융(97-03)"/>
      <sheetName val="평가제외"/>
      <sheetName val="수선비"/>
      <sheetName val="대차,손익"/>
      <sheetName val="WH"/>
      <sheetName val="UTCA"/>
      <sheetName val="1주"/>
      <sheetName val="2주"/>
      <sheetName val="3주"/>
      <sheetName val="4주"/>
      <sheetName val="MANAGER"/>
      <sheetName val="118_세금과공과"/>
      <sheetName val="108_수선비"/>
      <sheetName val="95D"/>
      <sheetName val="94D"/>
      <sheetName val="작업통제용"/>
      <sheetName val="93상각비"/>
      <sheetName val="보통예금"/>
      <sheetName val="영업단위-8월"/>
      <sheetName val="월말마감"/>
      <sheetName val="SMCB9617145"/>
      <sheetName val="잉여금"/>
      <sheetName val="붙임2-1  지급조서명세서(2001년분)"/>
      <sheetName val="支払明細"/>
      <sheetName val="구동"/>
      <sheetName val="경비공통"/>
      <sheetName val="2담당0113"/>
      <sheetName val="1담당0113"/>
      <sheetName val="직급실적"/>
      <sheetName val="EXPENSE"/>
      <sheetName val="TUL30"/>
      <sheetName val="중부사업담당_1-11월_원가1"/>
      <sheetName val="기본정보"/>
      <sheetName val="YM98"/>
      <sheetName val="T02"/>
      <sheetName val="f3"/>
      <sheetName val="9706"/>
      <sheetName val="시작"/>
      <sheetName val="주요비율-낙관"/>
      <sheetName val="Ⅰ-1"/>
      <sheetName val="sap`04.7.14"/>
      <sheetName val="성적표96"/>
      <sheetName val="경영분석"/>
      <sheetName val="서식지정"/>
      <sheetName val="기계장치"/>
      <sheetName val="result0927"/>
      <sheetName val="대우자동차용역비"/>
      <sheetName val="ORIGIN"/>
      <sheetName val="13.보증금(전신전화가입권)"/>
      <sheetName val="호봉표"/>
      <sheetName val="형틀공사"/>
      <sheetName val="호프"/>
      <sheetName val="기본일위"/>
      <sheetName val="EQT-ESTN"/>
      <sheetName val="아울렛_농산벤더"/>
      <sheetName val="경영비율_"/>
      <sheetName val="VB_"/>
      <sheetName val="원가계산_(2)"/>
      <sheetName val="US Revenue (2)"/>
      <sheetName val="Act-NCI"/>
      <sheetName val="Act-NCE"/>
      <sheetName val="Control"/>
      <sheetName val="UTMBPL"/>
      <sheetName val="현금흐름표 근거자료"/>
      <sheetName val="黄做原材料进销存"/>
      <sheetName val="관세구분시트"/>
      <sheetName val="추가강의료내역"/>
      <sheetName val="5131"/>
      <sheetName val="경영계획"/>
      <sheetName val="조립지적"/>
      <sheetName val="2004년추계"/>
      <sheetName val="별제권_정리담보권"/>
      <sheetName val="INTC"/>
      <sheetName val="조정명세서"/>
      <sheetName val="34"/>
      <sheetName val="01_12月_Lot별_판매실적.xls"/>
      <sheetName val="원시데이타"/>
      <sheetName val="차량운반구상각"/>
      <sheetName val="건물"/>
      <sheetName val="구축물"/>
      <sheetName val="당좌예금"/>
      <sheetName val="CapMult"/>
      <sheetName val="Industry Indices"/>
      <sheetName val="◀Chart_Data"/>
      <sheetName val="3사분기계획"/>
      <sheetName val="투자자산명세서"/>
      <sheetName val="명세"/>
      <sheetName val="BOX명칭"/>
      <sheetName val="95WBS"/>
      <sheetName val="공항,제주 판매율 분석"/>
      <sheetName val="1_현금흐름표"/>
      <sheetName val="조건식"/>
      <sheetName val="산업잠재수요현황"/>
      <sheetName val="산업체판매량세부내역"/>
      <sheetName val="매입계산서"/>
      <sheetName val="원가배부작업시간"/>
      <sheetName val="외화"/>
      <sheetName val="LEAD SHEET (K상각후회수율)"/>
      <sheetName val="제작실적"/>
      <sheetName val="PC실적"/>
      <sheetName val="신부서코드"/>
      <sheetName val="충당금"/>
      <sheetName val="일위대가표"/>
      <sheetName val="이름표"/>
      <sheetName val="현금흐름계산"/>
      <sheetName val="단기금융상품"/>
      <sheetName val="영업미수금"/>
      <sheetName val="저장품"/>
      <sheetName val="가동설비"/>
      <sheetName val="고정부채"/>
      <sheetName val="손익계산서(성질별)상수도"/>
      <sheetName val="차이명세"/>
      <sheetName val="총괄원가"/>
      <sheetName val="경영분석산식(참고)"/>
      <sheetName val="차입금상환표"/>
      <sheetName val="건설중인자산(기타)"/>
      <sheetName val="23기-3분기결산PL"/>
      <sheetName val="피보험자명세(럭키확정분)"/>
      <sheetName val="예적금"/>
      <sheetName val="bs"/>
      <sheetName val="8월"/>
      <sheetName val="파워콤"/>
      <sheetName val="기초데이타"/>
      <sheetName val="배서어음명세서"/>
      <sheetName val="fnc"/>
      <sheetName val="Re1"/>
      <sheetName val="2.지분법적용주식Leadsheet(회사제시)"/>
      <sheetName val="시설이용권명세서"/>
      <sheetName val="PUR-12K"/>
      <sheetName val="인사자료총집계"/>
      <sheetName val="연평잔"/>
      <sheetName val="SE_Output"/>
      <sheetName val="원가배분01년(등본)"/>
      <sheetName val="공구기구"/>
      <sheetName val="은행조회서"/>
      <sheetName val="23을"/>
      <sheetName val="본사_09"/>
      <sheetName val="score_sheet3"/>
      <sheetName val="공제사업score_sheet3"/>
      <sheetName val="법인세비용_계산3"/>
      <sheetName val="정관_및_회계규정3"/>
      <sheetName val="주요ISSUE_사항3"/>
      <sheetName val="10_313"/>
      <sheetName val="완성차_미수금3"/>
      <sheetName val="2006_과표및세액조정계산서3"/>
      <sheetName val="매출_물동명세3"/>
      <sheetName val="Net_PL(세분류)2"/>
      <sheetName val="계수원본(99_2_28)3"/>
      <sheetName val="YTD_Sales(0411)3"/>
      <sheetName val="외상매출금현황-수정분_A23"/>
      <sheetName val="Cash_Flow2"/>
      <sheetName val="3_판관비명세서2"/>
      <sheetName val="11_17-11_232"/>
      <sheetName val="11_24-11_302"/>
      <sheetName val="2_상각보정명세2"/>
      <sheetName val="2_대외공문2"/>
      <sheetName val="업무분장_2"/>
      <sheetName val="1공장_재공품생산현황2"/>
      <sheetName val="비교원가제출_고2"/>
      <sheetName val="아파트_기성내역서2"/>
      <sheetName val="장할생활_(2)2"/>
      <sheetName val="증감분석_및_연결조정2"/>
      <sheetName val="받을어음할인및_융통어음2"/>
      <sheetName val="의뢰건_(2)2"/>
      <sheetName val="5_소재2"/>
      <sheetName val="1월실적_(2)2"/>
      <sheetName val="매출채권_및_담보비율_변동2"/>
      <sheetName val="Dólar_Observado2"/>
      <sheetName val="대차대조표12_012"/>
      <sheetName val="4_2유효폭의_계산2"/>
      <sheetName val="4-1__매출원가_손익계획_집계표2"/>
      <sheetName val="화섬_MDP2"/>
      <sheetName val="퇴직급여충당금12_312"/>
      <sheetName val="25_보증금(임차보증금외)2"/>
      <sheetName val="24_보증금(전신전화가입권)2"/>
      <sheetName val="1_MDF1공장2"/>
      <sheetName val="비용_배부후2"/>
      <sheetName val="입력_판매"/>
      <sheetName val="입력_인원"/>
      <sheetName val="2_Critical_Component_Estimation"/>
      <sheetName val="00_08계정"/>
      <sheetName val="CT_재공품생산현황2"/>
      <sheetName val="중장기_외화자금_보정명세(PBC)"/>
      <sheetName val="#2_BSPL"/>
      <sheetName val="퇴직충당금(3_31)(국문)"/>
      <sheetName val="Reference_(변경)2"/>
      <sheetName val="매출액(명)_"/>
      <sheetName val="control_sheet"/>
      <sheetName val="경영계획_수립_참고자료_▶▶▶2"/>
      <sheetName val="사업부서_작성자료_▶▶▶2"/>
      <sheetName val="15년_손익_(GS신규Vision)_요약-연간비교장2"/>
      <sheetName val="15년_손익_(GS신규Vision)_요약-(간접비_포함2"/>
      <sheetName val="15년_손익-GS신규Vision2"/>
      <sheetName val="매출_계획2"/>
      <sheetName val="매출계획_산출근거2"/>
      <sheetName val="재료비(율)_계획2"/>
      <sheetName val="재료비(율)_산출근거2"/>
      <sheetName val="인원인건비&amp;간접비_계획2"/>
      <sheetName val="감가상각비_계산2"/>
      <sheetName val="간접비_계획2"/>
      <sheetName val="Reference_(기존)2"/>
      <sheetName val="2014년_손익2"/>
      <sheetName val="15년_손익_(GDR_Rental사업)_요약-연간비교장2"/>
      <sheetName val="15년_손익_(GDR_Rent사업)_요약-(간접비_포함2"/>
      <sheetName val="15년_손익-GDR_Rental사업2"/>
      <sheetName val="매출&amp;재료비&amp;비용&amp;투자_산출근거2"/>
      <sheetName val="General_Inputs"/>
      <sheetName val="CGC_Inputs"/>
      <sheetName val="Office_only_Letup"/>
      <sheetName val="유첨3_적용기준"/>
      <sheetName val="POS_(2)"/>
      <sheetName val="05_1Q"/>
      <sheetName val="산업은행_경영지표"/>
      <sheetName val="에뛰드_내부관리가"/>
      <sheetName val="INCOME_STATEMENT"/>
      <sheetName val="Packaging_cost_Back_Data"/>
      <sheetName val="현지법인_대손설정"/>
      <sheetName val="unit_4"/>
      <sheetName val="내역서_(2)"/>
      <sheetName val="관계회사거래내역및_채권채무잔액_99"/>
      <sheetName val="Team_종합"/>
      <sheetName val="현금_및_예치금Lead"/>
      <sheetName val="현금및예치금_명세서"/>
      <sheetName val="0_0ControlSheet"/>
      <sheetName val="업체손실공수_xls"/>
      <sheetName val="0000"/>
      <sheetName val="진도현황"/>
      <sheetName val="책임준비금"/>
      <sheetName val="관재"/>
      <sheetName val="원본"/>
      <sheetName val="118_세금과공과1"/>
      <sheetName val="108_수선비1"/>
      <sheetName val="sap`04_7_14"/>
      <sheetName val="13_보증금(전신전화가입권)"/>
      <sheetName val="붙임2-1__지급조서명세서(2001년분)"/>
      <sheetName val="공항,제주_판매율_분석"/>
      <sheetName val="US_Revenue_(2)"/>
      <sheetName val="CF_RE type"/>
      <sheetName val="시산"/>
      <sheetName val="관리1"/>
      <sheetName val="CASH"/>
      <sheetName val="평가예상(200308)"/>
      <sheetName val="본사"/>
      <sheetName val="Main"/>
      <sheetName val="F-4,5"/>
      <sheetName val="취득"/>
      <sheetName val="매출채권등리드"/>
      <sheetName val="99.7월 당월회수 실적"/>
      <sheetName val="CF_Assumption"/>
      <sheetName val="7 _2_"/>
      <sheetName val="결산비용"/>
      <sheetName val="부산물"/>
      <sheetName val="상품원가"/>
      <sheetName val="전부인쇄"/>
      <sheetName val="Bank charge"/>
      <sheetName val="FC-101"/>
      <sheetName val="첨부1"/>
      <sheetName val="99년하반기"/>
      <sheetName val="총제품수불"/>
      <sheetName val="작성양식"/>
      <sheetName val="차입"/>
      <sheetName val="년간 자금계획(90일 적용)"/>
      <sheetName val="표2"/>
      <sheetName val="CC Down load 0716"/>
      <sheetName val="월급제"/>
      <sheetName val="신공항A-9(원가수정)"/>
      <sheetName val="DB"/>
      <sheetName val="TAL"/>
      <sheetName val="하우투_집계"/>
      <sheetName val="제품수불(대체)"/>
      <sheetName val="원재료입력"/>
      <sheetName val="제품입력"/>
      <sheetName val="Dec-02"/>
      <sheetName val="Jun-04"/>
      <sheetName val="Oct-02"/>
      <sheetName val="9710"/>
      <sheetName val="월별보고표"/>
      <sheetName val="특별경비"/>
      <sheetName val="긴급근무"/>
      <sheetName val="현금등가물"/>
      <sheetName val="KA021901"/>
      <sheetName val="매출및매출채권"/>
      <sheetName val="조정전"/>
      <sheetName val="표시트"/>
      <sheetName val="서비스별 매출추이"/>
      <sheetName val="값목록(Do not touch)"/>
      <sheetName val="Sheet1 (2)"/>
      <sheetName val="아울렛_농산벤더1"/>
      <sheetName val="중부사업담당_1-11월_원가2"/>
      <sheetName val="허들조견표"/>
      <sheetName val="N賃率-職"/>
      <sheetName val="Item LIST"/>
      <sheetName val="Volume LIST"/>
      <sheetName val="년월차수당"/>
      <sheetName val="상여금"/>
      <sheetName val="GEN Inputs"/>
      <sheetName val="WACC_BUILDUP"/>
      <sheetName val="IRR"/>
      <sheetName val="급상여기초정보_08"/>
      <sheetName val="본사_08"/>
      <sheetName val="대항목"/>
      <sheetName val="질의(금액)참조"/>
      <sheetName val="손익항목표"/>
      <sheetName val="고급필터"/>
      <sheetName val="99입장목표"/>
      <sheetName val="금액"/>
      <sheetName val="流资汇总"/>
      <sheetName val="981-4분기"/>
      <sheetName val="재정비직인"/>
      <sheetName val="재정비내역"/>
      <sheetName val="지적고시내역"/>
      <sheetName val="경영비율_1"/>
      <sheetName val="원가계산_(2)1"/>
      <sheetName val="VB_1"/>
      <sheetName val="01_12月_Lot별_판매실적_xls"/>
      <sheetName val="Industry_Indices"/>
      <sheetName val="현금흐름표_근거자료"/>
      <sheetName val="잡급"/>
      <sheetName val="급여"/>
      <sheetName val="회원수&amp;결제&amp;매출"/>
      <sheetName val="지급수수료"/>
      <sheetName val="Assumptions"/>
      <sheetName val="매립"/>
      <sheetName val="내역서"/>
      <sheetName val="JP_GP_UP통합"/>
      <sheetName val="참고_ 카본단가 비교"/>
      <sheetName val="자산"/>
      <sheetName val="주거"/>
      <sheetName val="DATA 입력란"/>
      <sheetName val="1. 설계조건 2.단면가정 3. 하중계산"/>
      <sheetName val="주관1"/>
      <sheetName val="결과확인공문_KEIT"/>
      <sheetName val="감사보고서 (날인X)_KEIT"/>
      <sheetName val="감사보고서_KEIT"/>
      <sheetName val="총괄검토결과내역_KEIT"/>
      <sheetName val="별첨_상세내역_KEIT"/>
      <sheetName val="불인정내역_KEIT"/>
      <sheetName val="결과확인공문_KIAT"/>
      <sheetName val="감사보고서 (날인X)_KIAT"/>
      <sheetName val="감사보고서_KIAT"/>
      <sheetName val="검토결과_KIAT"/>
      <sheetName val="기관별_검토결과_KIAT"/>
      <sheetName val="불인정사항_KIAT"/>
      <sheetName val="결과확인공문-최종결과시(전담)_KETEP"/>
      <sheetName val="결과확인공문-최종결과시(수행)_KETEP"/>
      <sheetName val="결과확인공문-최종결과시_KETEP"/>
      <sheetName val="감사보고서 (날인X)_KETEP"/>
      <sheetName val="감사보고서_KETEP"/>
      <sheetName val="검토결과_KETEP"/>
      <sheetName val="기관별검토결과_KETEP"/>
      <sheetName val="불인정내역_KETEP"/>
      <sheetName val="사용현황"/>
      <sheetName val="인건비"/>
      <sheetName val="환수금계산"/>
      <sheetName val="재원별지출내역"/>
      <sheetName val="재원별지출내역 (2)"/>
      <sheetName val="이월금"/>
      <sheetName val="연구시설·장비 및 재료비"/>
      <sheetName val="연구활동비"/>
      <sheetName val="학생인건비"/>
      <sheetName val="연구과제추진비"/>
      <sheetName val="연구수당"/>
      <sheetName val="간접비"/>
      <sheetName val="세목별 사용내역조회"/>
      <sheetName val="검토내역"/>
      <sheetName val="참여율"/>
      <sheetName val="인건비_피벗"/>
      <sheetName val="내부인건비_(DB)"/>
      <sheetName val="인건비시트"/>
      <sheetName val="★인건비시트_(재)경북테크노파크"/>
      <sheetName val="★인건비시트_재단법인경북차량용임베디드기술연구원"/>
      <sheetName val="인건비 소요 명세"/>
      <sheetName val="검토내역_문구"/>
      <sheetName val="서식"/>
      <sheetName val="간접비율"/>
      <sheetName val="수입검사현황 Rev1"/>
      <sheetName val="7.3 DY팀"/>
      <sheetName val="수정사항집계표"/>
      <sheetName val="부실채권"/>
      <sheetName val="집계표"/>
      <sheetName val="미지금(01)"/>
      <sheetName val="기구표"/>
      <sheetName val="장기차입금"/>
      <sheetName val="MIJIBI"/>
      <sheetName val="6D257"/>
      <sheetName val="주당순이익1분기"/>
      <sheetName val="비교"/>
      <sheetName val="조회서"/>
      <sheetName val="05현금등가"/>
      <sheetName val="8월차잔"/>
      <sheetName val="정기적금"/>
      <sheetName val="일반부표"/>
      <sheetName val="ST제품"/>
      <sheetName val="AQL(0.65)"/>
      <sheetName val="compare2"/>
      <sheetName val="치약_v011㤂ᖄ됁"/>
      <sheetName val="치약_v011_x0000_츀"/>
      <sheetName val="김종록2"/>
      <sheetName val="구매차입"/>
      <sheetName val="U3.1"/>
      <sheetName val="영업외손익등"/>
      <sheetName val="maccp04"/>
      <sheetName val="10월"/>
      <sheetName val="투자유가증권"/>
      <sheetName val="01is(누계)"/>
      <sheetName val="용연"/>
      <sheetName val="울산"/>
      <sheetName val="진천"/>
      <sheetName val="구미"/>
      <sheetName val="대구"/>
      <sheetName val="언양"/>
      <sheetName val="기본입력사항"/>
      <sheetName val="매출96(장항)"/>
      <sheetName val="KUBYEA"/>
      <sheetName val="목차"/>
      <sheetName val="제품분류코드"/>
      <sheetName val="평가금액"/>
      <sheetName val="TB2005"/>
      <sheetName val="제품L.D."/>
      <sheetName val="商品"/>
      <sheetName val="상환익(2001년도)"/>
      <sheetName val="유가증권현황"/>
      <sheetName val="TO DO"/>
      <sheetName val="1300"/>
      <sheetName val="1공장_재공품생쩀ᯨ_x0000_"/>
      <sheetName val="기존처_식"/>
      <sheetName val="Voreinstellungen"/>
      <sheetName val="이자"/>
      <sheetName val="1.능률현황"/>
      <sheetName val="2.호선별예상실적"/>
      <sheetName val="교육계획"/>
      <sheetName val="환수금계산_총괄"/>
      <sheetName val="환수금계산_주관"/>
      <sheetName val="환수금계산_참여(1)"/>
      <sheetName val="환수금계산_참여(2)"/>
      <sheetName val="환수금계산_참여(3)"/>
      <sheetName val="환수금계산_참여(4)"/>
      <sheetName val="환수금계산_참여(5)"/>
      <sheetName val="재원별지출내역_수행기관제출용"/>
      <sheetName val="집행내역별"/>
      <sheetName val="집행내역_피벗(1)"/>
      <sheetName val="XL4Poppy"/>
      <sheetName val="개발비자산성검토"/>
      <sheetName val="2월"/>
      <sheetName val="整理後資料"/>
      <sheetName val="表03 "/>
      <sheetName val="表05-1"/>
      <sheetName val="表10-3"/>
      <sheetName val="表10-4"/>
      <sheetName val="表10-5"/>
      <sheetName val="表13-2"/>
      <sheetName val="表30-10"/>
      <sheetName val="Check"/>
      <sheetName val="綜合"/>
      <sheetName val="調前盈餘"/>
      <sheetName val="DIVP_L 1998"/>
      <sheetName val="管理費用(簡)"/>
      <sheetName val="개산공사비"/>
      <sheetName val="AU"/>
      <sheetName val="12월급여"/>
      <sheetName val="11월급여"/>
      <sheetName val="명단"/>
      <sheetName val="2009년6월부터"/>
      <sheetName val="매출액(제품)"/>
      <sheetName val="고합"/>
      <sheetName val="220 (2)"/>
      <sheetName val="1급갑"/>
      <sheetName val="3.일반사상"/>
      <sheetName val="보유어음"/>
      <sheetName val="原材料单价分析"/>
      <sheetName val="전체"/>
      <sheetName val="도면번호"/>
      <sheetName val="Korea Sign-Internal"/>
      <sheetName val="정산내역"/>
      <sheetName val="집연95"/>
      <sheetName val="토목주소"/>
      <sheetName val="프랜트면허"/>
      <sheetName val="Bankruptcies"/>
      <sheetName val="상각중_001116"/>
      <sheetName val="FY00 OP3rdPrty"/>
      <sheetName val="SS20"/>
      <sheetName val="SS10"/>
      <sheetName val="Q199-Q200"/>
      <sheetName val="0201"/>
      <sheetName val="COMMON"/>
      <sheetName val="보정사항"/>
      <sheetName val="Q3 actuals"/>
      <sheetName val="0307 Q3Update"/>
      <sheetName val="FSG"/>
      <sheetName val="Accts_ET"/>
      <sheetName val="매입매출(입력)"/>
      <sheetName val="이연"/>
      <sheetName val="세무서코드"/>
      <sheetName val="비교재무제표"/>
      <sheetName val="반포2차"/>
      <sheetName val="요율표"/>
      <sheetName val="출고상차료"/>
      <sheetName val="5600"/>
      <sheetName val="합계db"/>
      <sheetName val="1안98Billing"/>
      <sheetName val="절감항_x0000_"/>
      <sheetName val="절감항밀"/>
      <sheetName val="1월실적_x0000_jĨ˒"/>
      <sheetName val="1월실적_x0000__x0000__x0005__x0000_"/>
      <sheetName val="1-6(반품내역)"/>
      <sheetName val="상반기손익차2총괄"/>
      <sheetName val="월별데이타"/>
      <sheetName val="분기별데이타"/>
      <sheetName val="OTHER_INFO"/>
      <sheetName val="보험료"/>
      <sheetName val="부서"/>
      <sheetName val="PJT"/>
      <sheetName val="원가비용"/>
      <sheetName val="98년매출액및매출원가"/>
      <sheetName val="손익계산서(가로)"/>
      <sheetName val="연돌일위집계"/>
      <sheetName val="Links"/>
      <sheetName val="Cons.Total company"/>
      <sheetName val="월별수입"/>
      <sheetName val="WBS98"/>
      <sheetName val="FL'G WT."/>
      <sheetName val="고정자산"/>
      <sheetName val="매출원가추정"/>
      <sheetName val="매출추정"/>
      <sheetName val="수금 "/>
      <sheetName val="12월정산수금현황"/>
      <sheetName val="매출"/>
      <sheetName val="견적과실행예산"/>
      <sheetName val="合成単価作成表-BLDG"/>
      <sheetName val="040430"/>
      <sheetName val="信息"/>
      <sheetName val="表6-1wuhan（住宅）进度计划"/>
      <sheetName val="건재양식"/>
      <sheetName val="Main Assumptions"/>
      <sheetName val="Revenue Assumptions"/>
      <sheetName val="company operations"/>
      <sheetName val="hangzhou2"/>
      <sheetName val="工资表"/>
      <sheetName val="测算明细表(0+1+1)"/>
      <sheetName val="명단-피평가자명단(전체)"/>
      <sheetName val="원가"/>
      <sheetName val="3528"/>
      <sheetName val="82150-39000"/>
      <sheetName val="상품입고집계"/>
      <sheetName val="BS(5월-경리과)"/>
      <sheetName val="전환원본"/>
      <sheetName val="생산계획"/>
      <sheetName val="미반영량"/>
      <sheetName val="3월연장근무"/>
      <sheetName val="지급자재"/>
      <sheetName val="옥분수불"/>
      <sheetName val="STAND20"/>
      <sheetName val="S1.1총괄"/>
      <sheetName val="출자한도"/>
      <sheetName val="합천내역"/>
      <sheetName val="참조"/>
      <sheetName val="주소록"/>
      <sheetName val="갑지"/>
      <sheetName val="文字"/>
      <sheetName val="Summary - Budget"/>
      <sheetName val="Chi tiet"/>
      <sheetName val="IM0711"/>
      <sheetName val="DI1"/>
      <sheetName val="Setup"/>
      <sheetName val="CCC"/>
      <sheetName val="원가투입계획('15.06~12)_봉"/>
      <sheetName val="PI"/>
      <sheetName val="5층 건축물대장 등기 예정"/>
      <sheetName val="층별면적표-060411-5층 통합"/>
      <sheetName val="서피070607"/>
      <sheetName val="2181.91(Ex-pat)"/>
      <sheetName val="2150.2(Equip-oth)"/>
      <sheetName val="Purchasing"/>
      <sheetName val="Business Plan"/>
      <sheetName val="첨부5"/>
      <sheetName val="Baby일위대가"/>
      <sheetName val="5.공종별예산내역서"/>
      <sheetName val="수지예산"/>
      <sheetName val="배수공"/>
      <sheetName val="부대공"/>
      <sheetName val="토공"/>
      <sheetName val="포장공"/>
      <sheetName val="설계명세서"/>
      <sheetName val="SH.R설치"/>
      <sheetName val="시험물량산출"/>
      <sheetName val="96원가"/>
      <sheetName val="China"/>
      <sheetName val="Drop down 참고"/>
      <sheetName val="과장"/>
      <sheetName val="외출포항"/>
      <sheetName val="FA-LISTING"/>
      <sheetName val="Ref Filed"/>
      <sheetName val="5客诉对比 (2)"/>
      <sheetName val="比较 (2)"/>
      <sheetName val="마산월령동골조물량변경"/>
      <sheetName val="환율표"/>
      <sheetName val="WEIGHT"/>
      <sheetName val="CASE1"/>
      <sheetName val="98상품수불(기초)"/>
      <sheetName val="98제품수불부"/>
      <sheetName val="대차대조표(수정)"/>
      <sheetName val="영업보증금"/>
      <sheetName val="실적관리"/>
      <sheetName val="표준대차대조표(갑)"/>
      <sheetName val="지구단위계획"/>
      <sheetName val="재고관련흐름"/>
      <sheetName val="부문별손익안분명세서4-6월"/>
      <sheetName val="연구인원내역"/>
      <sheetName val="자금실적(신발)"/>
      <sheetName val="입찰안"/>
      <sheetName val="배수통관(좌)"/>
      <sheetName val="원료 CODE"/>
      <sheetName val="인건-측정"/>
      <sheetName val="기기분석"/>
      <sheetName val="지역별수출"/>
      <sheetName val="예산내역서"/>
      <sheetName val="년판01"/>
      <sheetName val="미수"/>
      <sheetName val="계산기초율"/>
      <sheetName val="품의서"/>
      <sheetName val="당기추가완료"/>
      <sheetName val="hierarchy"/>
      <sheetName val="Ctrl"/>
      <sheetName val="기간부서"/>
      <sheetName val="JT3.0견적-구1"/>
      <sheetName val="Target3_1912"/>
      <sheetName val="RECON"/>
      <sheetName val="7 (2)"/>
      <sheetName val="CFS"/>
      <sheetName val="C1551-1"/>
      <sheetName val="财务费用"/>
      <sheetName val="管理费用"/>
      <sheetName val="其他业务成本"/>
      <sheetName val="其他业务收入"/>
      <sheetName val="其他应付款"/>
      <sheetName val="其他应收款"/>
      <sheetName val="销售费用"/>
      <sheetName val="序时账"/>
      <sheetName val="营业外收入"/>
      <sheetName val="营业外支出"/>
      <sheetName val="应付账款"/>
      <sheetName val="应付账款账龄分析"/>
      <sheetName val="应收账款内销"/>
      <sheetName val="应收账款外销"/>
      <sheetName val="应收账款账龄分析"/>
      <sheetName val="预付账款"/>
      <sheetName val="制造费用"/>
      <sheetName val="E1"/>
      <sheetName val="所有者权益(股东权益)变动表(本期)(未审)"/>
      <sheetName val="경영지표"/>
      <sheetName val="표지"/>
      <sheetName val="3.부점발견재산"/>
      <sheetName val="6.공사부점손익"/>
      <sheetName val="5.공사손익실적"/>
      <sheetName val="조건"/>
      <sheetName val="이연법인세(2007)"/>
      <sheetName val="7상품수"/>
      <sheetName val="VXXXXX"/>
      <sheetName val="상조회"/>
      <sheetName val="소득세"/>
      <sheetName val="SALTAB97"/>
      <sheetName val="의보"/>
      <sheetName val="생산직잔업"/>
      <sheetName val="참고"/>
      <sheetName val="8.월별판관비"/>
      <sheetName val="0.1keyAssumption"/>
      <sheetName val="손익합산"/>
      <sheetName val="계"/>
      <sheetName val="판가반영"/>
      <sheetName val="KCN"/>
      <sheetName val="SPT"/>
      <sheetName val="치약_v011"/>
      <sheetName val="1월실적"/>
      <sheetName val="잉여금처분"/>
      <sheetName val="5층_건축물대장_등기_예정"/>
      <sheetName val="층별면적표-060411-5층_통합"/>
      <sheetName val="2_지분법적용주식Leadsheet(회사제시)"/>
      <sheetName val="년간_자금계획(90일_적용)"/>
      <sheetName val="TOWER 12TON"/>
      <sheetName val="TOWER 10TON"/>
      <sheetName val="JIB CRANE,HOIST"/>
      <sheetName val="RD제품개발투자비(매가)"/>
      <sheetName val="총"/>
      <sheetName val="윤영환"/>
      <sheetName val="개인별집계"/>
      <sheetName val="0404급여"/>
      <sheetName val="0312상"/>
      <sheetName val="0405급여"/>
      <sheetName val="0406급여"/>
      <sheetName val="0406상"/>
      <sheetName val="아파트진행률"/>
      <sheetName val="실사"/>
      <sheetName val="저속"/>
      <sheetName val="영업권"/>
      <sheetName val="Margins"/>
      <sheetName val="2000년 충당금자료"/>
      <sheetName val="OtherKPI"/>
      <sheetName val="매  출"/>
      <sheetName val="채권 현황"/>
      <sheetName val="U"/>
      <sheetName val="금관"/>
      <sheetName val="경주"/>
      <sheetName val="백화"/>
      <sheetName val="ld-극동"/>
      <sheetName val="Sch9"/>
      <sheetName val="노방제,촉진제 단가추이"/>
      <sheetName val="현우실적"/>
      <sheetName val="temp_TranSum"/>
      <sheetName val="BKREC"/>
      <sheetName val="TAX"/>
      <sheetName val="Id"/>
      <sheetName val="Intro2"/>
      <sheetName val="TCTTOC"/>
      <sheetName val="경락률"/>
      <sheetName val="법원비용"/>
      <sheetName val="잔존년수"/>
      <sheetName val="항고구분"/>
      <sheetName val="경매회차하락률"/>
      <sheetName val="ADL Val"/>
      <sheetName val="ADL2 Val"/>
      <sheetName val="ADL3 Val"/>
      <sheetName val="ADL4 Val"/>
      <sheetName val="ADL5 Val"/>
      <sheetName val="ASO II Val"/>
      <sheetName val="ASO I Val"/>
      <sheetName val="ASO I Delaware Val"/>
      <sheetName val="GS CK"/>
      <sheetName val="ASO I Mauritius Val"/>
      <sheetName val="MDL Val"/>
      <sheetName val="Main_Assumptions"/>
      <sheetName val="Revenue_Assumptions"/>
      <sheetName val="제조경비"/>
      <sheetName val="치약_v011؃栳蠀"/>
      <sheetName val="예금현황"/>
      <sheetName val="구분정보"/>
      <sheetName val="Исходная база сентябрь"/>
      <sheetName val="5- МЫ"/>
      <sheetName val="SSMITM"/>
      <sheetName val="입장료"/>
      <sheetName val="시산표12월(수정후)"/>
      <sheetName val="144"/>
      <sheetName val="시산표(창원)"/>
      <sheetName val="score_sheet4"/>
      <sheetName val="공제사업score_sheet4"/>
      <sheetName val="법인세비용_계산4"/>
      <sheetName val="정관_및_회계규정4"/>
      <sheetName val="주요ISSUE_사항4"/>
      <sheetName val="1공장_재공품생산현황3"/>
      <sheetName val="CT_재공품생산현황3"/>
      <sheetName val="완성차_미수금4"/>
      <sheetName val="2006_과표및세액조정계산서4"/>
      <sheetName val="외상매출금현황-수정분_A24"/>
      <sheetName val="계수원본(99_2_28)4"/>
      <sheetName val="YTD_Sales(0411)4"/>
      <sheetName val="10_314"/>
      <sheetName val="매출_물동명세4"/>
      <sheetName val="Net_PL(세분류)3"/>
      <sheetName val="Cash_Flow3"/>
      <sheetName val="아파트_기성내역서3"/>
      <sheetName val="받을어음할인및_융통어음3"/>
      <sheetName val="3_판관비명세서3"/>
      <sheetName val="장할생활_(2)3"/>
      <sheetName val="증감분석_및_연결조정3"/>
      <sheetName val="2_대외공문3"/>
      <sheetName val="업무분장_3"/>
      <sheetName val="25_보증금(임차보증금외)3"/>
      <sheetName val="24_보증금(전신전화가입권)3"/>
      <sheetName val="11_17-11_233"/>
      <sheetName val="11_24-11_303"/>
      <sheetName val="2_상각보정명세3"/>
      <sheetName val="1월실적_(2)3"/>
      <sheetName val="비교원가제출_고3"/>
      <sheetName val="4-1__매출원가_손익계획_집계표3"/>
      <sheetName val="매출채권_및_담보비율_변동3"/>
      <sheetName val="화섬_MDP3"/>
      <sheetName val="퇴직급여충당금12_313"/>
      <sheetName val="대차대조표12_013"/>
      <sheetName val="의뢰건_(2)3"/>
      <sheetName val="5_소재3"/>
      <sheetName val="Reference_(변경)3"/>
      <sheetName val="경영계획_수립_참고자료_▶▶▶3"/>
      <sheetName val="사업부서_작성자료_▶▶▶3"/>
      <sheetName val="15년_손익_(GS신규Vision)_요약-연간비교장3"/>
      <sheetName val="15년_손익_(GS신규Vision)_요약-(간접비_포함3"/>
      <sheetName val="15년_손익-GS신규Vision3"/>
      <sheetName val="매출_계획3"/>
      <sheetName val="매출계획_산출근거3"/>
      <sheetName val="재료비(율)_계획3"/>
      <sheetName val="재료비(율)_산출근거3"/>
      <sheetName val="인원인건비&amp;간접비_계획3"/>
      <sheetName val="감가상각비_계산3"/>
      <sheetName val="간접비_계획3"/>
      <sheetName val="Reference_(기존)3"/>
      <sheetName val="2014년_손익3"/>
      <sheetName val="15년_손익_(GDR_Rental사업)_요약-연간비교장3"/>
      <sheetName val="15년_손익_(GDR_Rent사업)_요약-(간접비_포함3"/>
      <sheetName val="15년_손익-GDR_Rental사업3"/>
      <sheetName val="매출&amp;재료비&amp;비용&amp;투자_산출근거3"/>
      <sheetName val="비용_배부후3"/>
      <sheetName val="Dólar_Observado3"/>
      <sheetName val="4_2유효폭의_계산3"/>
      <sheetName val="1_MDF1공장3"/>
      <sheetName val="입력_판매1"/>
      <sheetName val="입력_인원1"/>
      <sheetName val="경영비율_2"/>
      <sheetName val="매출액(명)_1"/>
      <sheetName val="118_세금과공과2"/>
      <sheetName val="#2_BSPL1"/>
      <sheetName val="아울렛_농산벤더2"/>
      <sheetName val="VB_2"/>
      <sheetName val="2_Critical_Component_Estimatio1"/>
      <sheetName val="00_08계정1"/>
      <sheetName val="퇴직충당금(3_31)(국문)1"/>
      <sheetName val="control_sheet1"/>
      <sheetName val="에뛰드_내부관리가1"/>
      <sheetName val="중장기_외화자금_보정명세(PBC)1"/>
      <sheetName val="INCOME_STATEMENT1"/>
      <sheetName val="Packaging_cost_Back_Data1"/>
      <sheetName val="산업은행_경영지표1"/>
      <sheetName val="현지법인_대손설정1"/>
      <sheetName val="POS_(2)1"/>
      <sheetName val="05_1Q1"/>
      <sheetName val="unit_41"/>
      <sheetName val="내역서_(2)1"/>
      <sheetName val="관계회사거래내역및_채권채무잔액_991"/>
      <sheetName val="Team_종합1"/>
      <sheetName val="현금_및_예치금Lead1"/>
      <sheetName val="현금및예치금_명세서1"/>
      <sheetName val="108_수선비2"/>
      <sheetName val="General_Inputs1"/>
      <sheetName val="CGC_Inputs1"/>
      <sheetName val="sap`04_7_141"/>
      <sheetName val="업체손실공수_xls1"/>
      <sheetName val="13_보증금(전신전화가입권)1"/>
      <sheetName val="유첨3_적용기준1"/>
      <sheetName val="원가계산_(2)2"/>
      <sheetName val="붙임2-1__지급조서명세서(2001년분)1"/>
      <sheetName val="Office_only_Letup1"/>
      <sheetName val="0_0ControlSheet1"/>
      <sheetName val="중부사업담당_1-11월_원가3"/>
      <sheetName val="공항,제주_판매율_분석1"/>
      <sheetName val="01_12月_Lot별_판매실적_xls1"/>
      <sheetName val="Industry_Indices1"/>
      <sheetName val="현금흐름표_근거자료1"/>
      <sheetName val="LEAD_SHEET_(K상각후회수율)"/>
      <sheetName val="US_Revenue_(2)1"/>
      <sheetName val="99_7월_당월회수_실적"/>
      <sheetName val="Item_LIST"/>
      <sheetName val="Volume_LIST"/>
      <sheetName val="서비스별_매출추이"/>
      <sheetName val="Sheet1_(2)"/>
      <sheetName val="DATA_입력란"/>
      <sheetName val="1__설계조건_2_단면가정_3__하중계산"/>
      <sheetName val="감사보고서_(날인X)_KEIT"/>
      <sheetName val="감사보고서_(날인X)_KIAT"/>
      <sheetName val="감사보고서_(날인X)_KETEP"/>
      <sheetName val="재원별지출내역_(2)"/>
      <sheetName val="연구시설·장비_및_재료비"/>
      <sheetName val="세목별_사용내역조회"/>
      <sheetName val="인건비_소요_명세"/>
      <sheetName val="참고__카본단가_비교"/>
      <sheetName val="GEN_Inputs"/>
      <sheetName val="7__2_"/>
      <sheetName val="값목록(Do_not_touch)"/>
      <sheetName val="AQL(0_65)"/>
      <sheetName val="수입검사현황_Rev1"/>
      <sheetName val="7_3_DY팀"/>
      <sheetName val="Bank_charge"/>
      <sheetName val="U3_1"/>
      <sheetName val="表03_"/>
      <sheetName val="DIVP_L_1998"/>
      <sheetName val="CF_RE_type"/>
      <sheetName val="제품L_D_"/>
      <sheetName val="220_(2)"/>
      <sheetName val="3_일반사상"/>
      <sheetName val="2181_91(Ex-pat)"/>
      <sheetName val="2150_2(Equip-oth)"/>
      <sheetName val="TO_DO"/>
      <sheetName val="CC_Down_load_0716"/>
      <sheetName val="Business_Plan"/>
      <sheetName val="3_부점발견재산"/>
      <sheetName val="6_공사부점손익"/>
      <sheetName val="5_공사손익실적"/>
      <sheetName val="Cons_Total_company"/>
      <sheetName val="FL'G_WT_"/>
      <sheetName val="수금_"/>
      <sheetName val="1_능률현황"/>
      <sheetName val="2_호선별예상실적"/>
      <sheetName val="S1_1총괄"/>
      <sheetName val="Korea_Sign-Internal"/>
      <sheetName val="FY00_OP3rdPrty"/>
      <sheetName val="Q3_actuals"/>
      <sheetName val="0307_Q3Update"/>
      <sheetName val="기본정보입력"/>
      <sheetName val="dc"/>
      <sheetName val="추진전략"/>
      <sheetName val="수량산출"/>
      <sheetName val="원료_CODE"/>
      <sheetName val="노방제,촉진제_단가추이"/>
      <sheetName val="FAB별"/>
      <sheetName val="목록"/>
      <sheetName val="기준"/>
      <sheetName val="参数表"/>
      <sheetName val="MNT 개발계획_최종"/>
      <sheetName val="master"/>
      <sheetName val="short term loan"/>
      <sheetName val="Tax Category"/>
      <sheetName val="Acct Group"/>
      <sheetName val="보관문서목록표 기획"/>
      <sheetName val="TNC"/>
      <sheetName val="99종합"/>
      <sheetName val="유통조직현황"/>
      <sheetName val="선택지"/>
      <sheetName val="횡배수관집현황(2공구)"/>
      <sheetName val="2002년 교육출장비"/>
      <sheetName val="GEN"/>
      <sheetName val="총수율"/>
      <sheetName val="선수금반제"/>
      <sheetName val="2팀"/>
      <sheetName val="ML"/>
      <sheetName val="1-1-1-1"/>
      <sheetName val="수정사항"/>
      <sheetName val="제품(수출)매출"/>
      <sheetName val="상품매출"/>
      <sheetName val="재고 "/>
      <sheetName val="상제품매출(원가)1~10월"/>
      <sheetName val="4월2일"/>
      <sheetName val="세부"/>
      <sheetName val="종합판"/>
      <sheetName val="제조원가종합"/>
      <sheetName val="수원공사비"/>
      <sheetName val="0103"/>
      <sheetName val="방산생산"/>
      <sheetName val="2010년2Q"/>
      <sheetName val="화서상가SA"/>
      <sheetName val="종합현황"/>
      <sheetName val="중간보고서"/>
      <sheetName val="권선상가AC"/>
      <sheetName val="권선아파트AC"/>
      <sheetName val="마라톤AC"/>
      <sheetName val="매탄AC"/>
      <sheetName val="인계동코아AC"/>
      <sheetName val="인계-년도별"/>
      <sheetName val="입금대조"/>
      <sheetName val="인계-미확인"/>
      <sheetName val="인계지주분"/>
      <sheetName val="인계동코아SA"/>
      <sheetName val="정자동코아AC"/>
      <sheetName val="1991"/>
      <sheetName val="정자동코아SA"/>
      <sheetName val="마라톤빌딩SA"/>
      <sheetName val="매탄상가SA"/>
      <sheetName val="매탄연립SA"/>
      <sheetName val="매탄빌라SA"/>
      <sheetName val="지동아파트SA"/>
      <sheetName val="지동상가SA"/>
      <sheetName val="권선아파트SA"/>
      <sheetName val="권선상가SA"/>
      <sheetName val="Sheet"/>
      <sheetName val="SUB (N)"/>
      <sheetName val="현금및현금등가물"/>
      <sheetName val="8월 매출수주"/>
      <sheetName val="LOT 이상품 조치 이력"/>
      <sheetName val="견적서"/>
      <sheetName val="토목을"/>
      <sheetName val="외화평가"/>
      <sheetName val="99계획대비실적"/>
      <sheetName val="갈현동"/>
      <sheetName val="구미2월"/>
      <sheetName val="안양2월"/>
      <sheetName val="경비"/>
      <sheetName val="2001Org"/>
      <sheetName val="BS(4)"/>
      <sheetName val="토목공사일반"/>
      <sheetName val="사회보험료세액공제"/>
      <sheetName val="고용증대세액공제"/>
      <sheetName val="2019년_세부자료_(입력할 시트)"/>
      <sheetName val="2019년보험요율_(입력할 시트)"/>
      <sheetName val="경제성분석"/>
      <sheetName val="调整分录"/>
      <sheetName val="정비활동_수선비 절감"/>
      <sheetName val="3.5 Inch 가동 효율"/>
      <sheetName val="2.5 Inch 가동 효율"/>
      <sheetName val="문제점"/>
      <sheetName val="FLA"/>
      <sheetName val="General"/>
      <sheetName val="경비분류(1)"/>
      <sheetName val="Revised PEGS98"/>
      <sheetName val="식초"/>
      <sheetName val="년도별매출손익"/>
      <sheetName val="97품목별"/>
      <sheetName val="카라멜"/>
      <sheetName val="물엿"/>
      <sheetName val="쌀엿"/>
      <sheetName val="당면"/>
      <sheetName val="1월실적屨ʨ§"/>
      <sheetName val="1월실적Ř⒠_x0000__x0000_"/>
      <sheetName val="10월일보"/>
      <sheetName val="[_x0000__x0000__x0000__x0000__x0000__x0000__x0000__x0000__x0000__x0000__x0000__x0000__x0000__x0000_"/>
      <sheetName val="(9차)(본드합포)"/>
      <sheetName val="1. Exercised"/>
      <sheetName val="Pref B"/>
      <sheetName val="95하U$가격"/>
      <sheetName val="고정희"/>
      <sheetName val="코드정보"/>
      <sheetName val="수불명세서"/>
      <sheetName val="7월 생산,자공정 불량 현황"/>
      <sheetName val="1공장_재공품생_x0000_ˣ렠"/>
      <sheetName val="회수내역"/>
      <sheetName val="사할차금"/>
      <sheetName val="調整"/>
      <sheetName val="火災保険契約明細"/>
      <sheetName val="Forecast"/>
      <sheetName val="GADJETGURU"/>
      <sheetName val="Feeds"/>
      <sheetName val="PetaSite"/>
      <sheetName val="Hardware"/>
      <sheetName val="Controls"/>
      <sheetName val="업무연락"/>
      <sheetName val="입장객세부추정,계획안"/>
      <sheetName val="10매출"/>
      <sheetName val="분당연립분양원가A"/>
      <sheetName val="mwo원자재"/>
      <sheetName val="품목별LOT"/>
      <sheetName val="환율"/>
      <sheetName val="제조원가계산서 (2)"/>
      <sheetName val="7.예수금이자,연체자금투입비용"/>
      <sheetName val="누계"/>
      <sheetName val="명부"/>
      <sheetName val="지정"/>
      <sheetName val="원가기준정보"/>
      <sheetName val="기계장치 (2)"/>
      <sheetName val="대차합동"/>
      <sheetName val="10월 급여"/>
      <sheetName val="변제"/>
      <sheetName val="상환대상"/>
      <sheetName val="광주"/>
      <sheetName val="2000제조1"/>
      <sheetName val="TABLE01"/>
      <sheetName val="신용카드(상각 고재균 활동 고재균)"/>
      <sheetName val="대환론(수정)"/>
      <sheetName val="일반론(수정)"/>
      <sheetName val="신용카드(상각 이상인 활동 이상인)"/>
      <sheetName val="대환론(상각 이상인 활동 이상인)"/>
      <sheetName val="일반론(상각 이상인 활동 이상인)"/>
      <sheetName val="1995년 섹터별 매출"/>
      <sheetName val="department"/>
      <sheetName val="적격심사표"/>
      <sheetName val="노무비"/>
      <sheetName val="손익집계(공장별)"/>
      <sheetName val="통합지보건전성(0201)"/>
      <sheetName val="합동별(기표용)"/>
      <sheetName val="기타예금_신탁예금_일별잔액"/>
      <sheetName val="식재인부"/>
      <sheetName val="LUK."/>
      <sheetName val="支社"/>
      <sheetName val="検針結果"/>
      <sheetName val="TOEIC기준점수"/>
      <sheetName val="FAB4생산"/>
      <sheetName val="외화가수금"/>
      <sheetName val="자금동향"/>
      <sheetName val="주요품목수불(반기)"/>
      <sheetName val="Input"/>
      <sheetName val="Comps"/>
      <sheetName val="1.외주공사"/>
      <sheetName val="2.직영공사"/>
      <sheetName val="1차 내역서"/>
      <sheetName val="도급FORM"/>
      <sheetName val="을지"/>
      <sheetName val="APT"/>
      <sheetName val="총괄갑 "/>
      <sheetName val="8340"/>
      <sheetName val="미비용95"/>
      <sheetName val="모델별"/>
      <sheetName val="주소작성"/>
      <sheetName val="기본"/>
      <sheetName val="ASALTOTA"/>
      <sheetName val="Index(변경금지)"/>
      <sheetName val="입력값(공통)"/>
      <sheetName val="datasht"/>
      <sheetName val="0.Data"/>
      <sheetName val="사업계획(97년)"/>
      <sheetName val="이자정산계획"/>
      <sheetName val="현금및현금등가물1"/>
      <sheetName val="9GNG운반"/>
      <sheetName val="차체부품 INS REPORT(갑)"/>
      <sheetName val="양식"/>
      <sheetName val="98지급계획"/>
      <sheetName val="배치1"/>
      <sheetName val="날개수량1.5"/>
      <sheetName val="식음료"/>
      <sheetName val="가격합의서"/>
      <sheetName val="2013년12월~2014년4월 수불내역"/>
      <sheetName val="오음명부"/>
      <sheetName val="기성및원가"/>
      <sheetName val="03A104KQ"/>
      <sheetName val="拉伸强度"/>
      <sheetName val="수원 RAW BT03(M292C)"/>
      <sheetName val="온도cycle"/>
      <sheetName val="8100"/>
      <sheetName val="숨기기"/>
      <sheetName val="수원_RAW_BT03(M292C)"/>
      <sheetName val="2_지분법적용주식Leadsheet(회사제시)1"/>
      <sheetName val="년간_자금계획(90일_적용)1"/>
      <sheetName val="5층_건축물대장_등기_예정1"/>
      <sheetName val="층별면적표-060411-5층_통합1"/>
      <sheetName val="설 계"/>
      <sheetName val="소송대라상 현장"/>
      <sheetName val="현지법인_대손설정2"/>
      <sheetName val="산업은행_경영지표2"/>
      <sheetName val="#2_BSPL2"/>
      <sheetName val="CC_Down_load_07161"/>
      <sheetName val="퇴직충당금(3_31)(국문)2"/>
      <sheetName val="매출액(명)_2"/>
      <sheetName val="원료_CODE1"/>
      <sheetName val="참고__카본단가_비교1"/>
      <sheetName val="입력_판매2"/>
      <sheetName val="입력_인원2"/>
      <sheetName val="POS_(2)2"/>
      <sheetName val="05_1Q2"/>
      <sheetName val="unit_42"/>
      <sheetName val="내역서_(2)2"/>
      <sheetName val="control_sheet2"/>
      <sheetName val="INCOME_STATEMENT2"/>
      <sheetName val="관계회사거래내역및_채권채무잔액_992"/>
      <sheetName val="Team_종합2"/>
      <sheetName val="2_Critical_Component_Estimatio2"/>
      <sheetName val="현금_및_예치금Lead2"/>
      <sheetName val="현금및예치금_명세서2"/>
      <sheetName val="노방제,촉진제_단가추이1"/>
      <sheetName val="LOT_이상품_조치_이력"/>
      <sheetName val="차체부품_INS_REPORT(갑)"/>
      <sheetName val="날개수량1_5"/>
      <sheetName val="설_계"/>
      <sheetName val="소송대라상_현장"/>
      <sheetName val="Rollforward to Final"/>
      <sheetName val="Tickmarks"/>
      <sheetName val="Validation"/>
      <sheetName val="装"/>
      <sheetName val="TB_R3"/>
      <sheetName val="분당임차변경"/>
      <sheetName val="매출원가"/>
      <sheetName val="A 8-7-1 중요계정파악"/>
      <sheetName val=""/>
      <sheetName val="0226"/>
      <sheetName val="0412BS보고서"/>
      <sheetName val="3.공통공사대비"/>
      <sheetName val="설계명세"/>
      <sheetName val="장비가동"/>
      <sheetName val="5"/>
      <sheetName val="INDIA-ML"/>
      <sheetName val="YOUNGSU"/>
      <sheetName val="주요재무비율"/>
      <sheetName val="할인율"/>
      <sheetName val="ROYALTY"/>
      <sheetName val="96 FW 기획, 진행 현황"/>
      <sheetName val="IS"/>
      <sheetName val="97사업"/>
      <sheetName val="리드14"/>
      <sheetName val="95감가상각"/>
      <sheetName val="dev"/>
      <sheetName val="해외출자현황(원본틀)"/>
      <sheetName val="예수금"/>
      <sheetName val="Site Expenses"/>
      <sheetName val="PD-기여도"/>
      <sheetName val="for 회수"/>
      <sheetName val="SIMULATION"/>
      <sheetName val="반도체요약"/>
      <sheetName val="SHP100S"/>
      <sheetName val="HMS(고)"/>
      <sheetName val="HMB-21"/>
      <sheetName val="HMB-H"/>
      <sheetName val="HMB"/>
      <sheetName val="DMNB"/>
      <sheetName val="SHK157"/>
      <sheetName val="AM48-7"/>
      <sheetName val="SHBK200"/>
      <sheetName val="SHB110"/>
      <sheetName val="SHB106"/>
      <sheetName val="GTB"/>
      <sheetName val="SAMPLE"/>
      <sheetName val="제조판관요약"/>
      <sheetName val="제조경비-간접(추가)"/>
      <sheetName val="가동시간"/>
      <sheetName val="기계경비"/>
      <sheetName val="재료비-경비"/>
      <sheetName val="건물 상각비"/>
      <sheetName val="전력 연료"/>
      <sheetName val="인건비&amp;임율"/>
      <sheetName val="CT 190527"/>
      <sheetName val="Sheet10"/>
      <sheetName val="DMAW 유상샘플"/>
      <sheetName val="DMAW"/>
      <sheetName val="DMAB"/>
      <sheetName val="DMNB 20F"/>
      <sheetName val="YS1004 2700DE"/>
      <sheetName val="GA0519A2"/>
      <sheetName val="GA0519A1"/>
      <sheetName val="GA1024A2"/>
      <sheetName val="GA1024A1"/>
      <sheetName val="방오사3DE(STB) 유상샘플"/>
      <sheetName val="방오사3DE(STB) CIF"/>
      <sheetName val="방오사3DE(STB) DDP"/>
      <sheetName val="방오사6DE(STB) CIF"/>
      <sheetName val="방오사6DE(STB) DDP"/>
      <sheetName val="HMB-21S"/>
      <sheetName val="HMB(6D)"/>
      <sheetName val="HMB(3D)"/>
      <sheetName val="STB(15D)"/>
      <sheetName val="STB 20F"/>
      <sheetName val="STB"/>
      <sheetName val="재무상태변동표"/>
      <sheetName val="13역무손익"/>
      <sheetName val="적시입고율"/>
      <sheetName val="부재료Aging"/>
      <sheetName val="정산내역서"/>
      <sheetName val="계통도"/>
      <sheetName val="자재"/>
      <sheetName val="정비활동_수선비_절감"/>
      <sheetName val="3_5_Inch_가동_효율"/>
      <sheetName val="2_5_Inch_가동_효율"/>
      <sheetName val="Allo"/>
      <sheetName val="선급법인세"/>
      <sheetName val="부문99-2"/>
      <sheetName val="개선안2"/>
      <sheetName val="개선안4"/>
      <sheetName val="배경"/>
      <sheetName val="목적"/>
      <sheetName val="시실누(모) "/>
      <sheetName val="A翼写字楼"/>
      <sheetName val="Repayment Summary"/>
      <sheetName val="明细表"/>
      <sheetName val="选择报表"/>
      <sheetName val="储藏室"/>
      <sheetName val="核算项目余额表"/>
      <sheetName val="데이타"/>
      <sheetName val="主要规划指标"/>
      <sheetName val="敏感参数"/>
      <sheetName val="写字楼B"/>
      <sheetName val="#REF!"/>
      <sheetName val="average price"/>
      <sheetName val="05年预售率"/>
      <sheetName val="2006年宏观调控对绿城的影响"/>
      <sheetName val="Source"/>
      <sheetName val="F汇总"/>
      <sheetName val="敏感详细分析"/>
      <sheetName val="资产负债表"/>
      <sheetName val="面积指标"/>
      <sheetName val="PS-1995"/>
      <sheetName val="M1master"/>
      <sheetName val="AGR070총누계"/>
      <sheetName val="기말참고사항"/>
      <sheetName val="Set-up"/>
      <sheetName val="전용선 (2)"/>
      <sheetName val="결재용"/>
      <sheetName val="손익계산서(SJ)"/>
      <sheetName val="인상안"/>
      <sheetName val="미생뭘(전의)-11월"/>
      <sheetName val="Dialog1"/>
      <sheetName val="Module1"/>
      <sheetName val="作成年月指定"/>
      <sheetName val="【OBIC7】運用費用配分内訳"/>
      <sheetName val="3.운반"/>
      <sheetName val="0. 간접공사비"/>
      <sheetName val="업체별"/>
      <sheetName val="Æo°¡±aAØ"/>
      <sheetName val="Reconciliation"/>
      <sheetName val="LC Supports"/>
      <sheetName val="Form 18-12"/>
      <sheetName val="비교대차(완)"/>
      <sheetName val="보증금_전신전화가입권_"/>
      <sheetName val="1-7(재가공내역)"/>
      <sheetName val="선비명세2"/>
      <sheetName val="등록정보"/>
      <sheetName val="Gen Assumptions"/>
      <sheetName val="Admin(Acqusition) 2009 GMC"/>
      <sheetName val="NPV - New Plant"/>
      <sheetName val="NPV"/>
      <sheetName val="부서매칭(210809)"/>
      <sheetName val="參數-勿刪除"/>
      <sheetName val="公債轉出帳戶"/>
      <sheetName val="會計師姓名"/>
      <sheetName val="전산품의"/>
      <sheetName val="이익처분"/>
      <sheetName val="품목별 판매량"/>
      <sheetName val="판매파열품비"/>
      <sheetName val="품셈표"/>
      <sheetName val="가공"/>
      <sheetName val="영업2"/>
      <sheetName val="1,2공구원가계산서"/>
      <sheetName val="1공구산출내역서"/>
      <sheetName val="Drop_down_참고"/>
      <sheetName val="JT3_0견적-구1"/>
      <sheetName val="구성비"/>
      <sheetName val="company_operations"/>
      <sheetName val="Ref_Filed"/>
      <sheetName val="Summary_-_Budget"/>
      <sheetName val="Chi_tiet"/>
      <sheetName val="5客诉对比_(2)"/>
      <sheetName val="比较_(2)"/>
      <sheetName val="원가투입계획('15_06~12)_봉"/>
      <sheetName val="7_(2)"/>
      <sheetName val="보관문서목록표_기획"/>
      <sheetName val="2002년_교육출장비"/>
      <sheetName val="8_월별판관비"/>
      <sheetName val="0_1keyAssumption"/>
      <sheetName val="재고_"/>
      <sheetName val="2000년_충당금자료"/>
      <sheetName val="매__출"/>
      <sheetName val="채권_현황"/>
      <sheetName val="기타선비"/>
      <sheetName val="치적유지비"/>
      <sheetName val="0408물류수불부"/>
      <sheetName val="45,46"/>
      <sheetName val="부서_계정"/>
      <sheetName val="980731"/>
      <sheetName val="대비표(토공1안)"/>
      <sheetName val="관리"/>
      <sheetName val="캡쳐2"/>
      <sheetName val="구분목록"/>
      <sheetName val="1공장_재공품생_x0000_엸ɶ"/>
      <sheetName val="1공장_재공품생ၒ_x0000__x0000_"/>
      <sheetName val="공통부대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/>
      <sheetData sheetId="1036"/>
      <sheetData sheetId="1037"/>
      <sheetData sheetId="1038"/>
      <sheetData sheetId="1039"/>
      <sheetData sheetId="1040"/>
      <sheetData sheetId="1041"/>
      <sheetData sheetId="1042" refreshError="1"/>
      <sheetData sheetId="1043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/>
      <sheetData sheetId="1119"/>
      <sheetData sheetId="1120"/>
      <sheetData sheetId="112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/>
      <sheetData sheetId="143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/>
      <sheetData sheetId="1480"/>
      <sheetData sheetId="1481"/>
      <sheetData sheetId="1482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/>
      <sheetData sheetId="1535"/>
      <sheetData sheetId="1536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 refreshError="1"/>
      <sheetData sheetId="1699" refreshError="1"/>
      <sheetData sheetId="1700" refreshError="1"/>
      <sheetData sheetId="1701" refreshError="1"/>
      <sheetData sheetId="1702"/>
      <sheetData sheetId="1703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/>
      <sheetData sheetId="1780"/>
      <sheetData sheetId="1781"/>
      <sheetData sheetId="1782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/>
      <sheetData sheetId="186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/>
      <sheetData sheetId="1907"/>
      <sheetData sheetId="1908"/>
      <sheetData sheetId="1909"/>
      <sheetData sheetId="1910"/>
      <sheetData sheetId="1911" refreshError="1"/>
      <sheetData sheetId="1912" refreshError="1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/>
      <sheetData sheetId="2065"/>
      <sheetData sheetId="2066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/>
      <sheetData sheetId="2097"/>
      <sheetData sheetId="2098" refreshError="1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625"/>
  <sheetViews>
    <sheetView showGridLines="0" tabSelected="1" view="pageBreakPreview" zoomScaleNormal="85" zoomScaleSheetLayoutView="100" workbookViewId="0">
      <pane ySplit="7" topLeftCell="A8" activePane="bottomLeft" state="frozen"/>
      <selection pane="bottomLeft" activeCell="L12" sqref="L12"/>
    </sheetView>
  </sheetViews>
  <sheetFormatPr defaultRowHeight="13.5"/>
  <cols>
    <col min="1" max="1" width="7.75" style="7" customWidth="1"/>
    <col min="2" max="5" width="1.125" style="7" customWidth="1"/>
    <col min="6" max="6" width="27.75" style="7" customWidth="1"/>
    <col min="7" max="8" width="15.625" style="7" customWidth="1"/>
    <col min="9" max="9" width="14.875" style="7" customWidth="1"/>
    <col min="10" max="10" width="15" style="7" customWidth="1"/>
    <col min="11" max="16384" width="9" style="7"/>
  </cols>
  <sheetData>
    <row r="1" spans="2:10">
      <c r="J1" s="8"/>
    </row>
    <row r="2" spans="2:10" ht="16.5">
      <c r="B2" s="61" t="s">
        <v>126</v>
      </c>
      <c r="C2" s="61"/>
      <c r="D2" s="61"/>
      <c r="E2" s="61"/>
      <c r="F2" s="61"/>
      <c r="G2" s="61"/>
      <c r="H2" s="61"/>
      <c r="I2" s="61"/>
      <c r="J2" s="61"/>
    </row>
    <row r="3" spans="2:10" ht="16.5">
      <c r="B3" s="6"/>
      <c r="C3" s="6"/>
      <c r="D3" s="6"/>
      <c r="E3" s="6"/>
      <c r="F3" s="6"/>
      <c r="G3" s="42"/>
      <c r="H3" s="42"/>
      <c r="I3" s="6"/>
      <c r="J3" s="4"/>
    </row>
    <row r="4" spans="2:10">
      <c r="B4" s="66" t="s">
        <v>358</v>
      </c>
      <c r="C4" s="66"/>
      <c r="D4" s="66"/>
      <c r="E4" s="66"/>
      <c r="F4" s="66"/>
      <c r="G4" s="66"/>
      <c r="H4" s="66"/>
      <c r="I4" s="66"/>
      <c r="J4" s="66"/>
    </row>
    <row r="5" spans="2:10" ht="16.5" customHeight="1">
      <c r="B5" s="66" t="s">
        <v>424</v>
      </c>
      <c r="C5" s="66"/>
      <c r="D5" s="66"/>
      <c r="E5" s="66"/>
      <c r="F5" s="66"/>
      <c r="G5" s="66"/>
      <c r="H5" s="66"/>
      <c r="I5" s="66"/>
      <c r="J5" s="66"/>
    </row>
    <row r="6" spans="2:10">
      <c r="B6" s="2" t="s">
        <v>97</v>
      </c>
      <c r="C6" s="2"/>
      <c r="D6" s="2"/>
      <c r="E6" s="2"/>
      <c r="F6" s="2"/>
      <c r="G6" s="2"/>
      <c r="H6" s="46"/>
      <c r="I6" s="3"/>
      <c r="J6" s="5" t="s">
        <v>127</v>
      </c>
    </row>
    <row r="7" spans="2:10">
      <c r="B7" s="62" t="s">
        <v>327</v>
      </c>
      <c r="C7" s="63"/>
      <c r="D7" s="63"/>
      <c r="E7" s="63"/>
      <c r="F7" s="63"/>
      <c r="G7" s="64" t="s">
        <v>418</v>
      </c>
      <c r="H7" s="65"/>
      <c r="I7" s="64" t="s">
        <v>331</v>
      </c>
      <c r="J7" s="65"/>
    </row>
    <row r="8" spans="2:10" ht="14.25" customHeight="1">
      <c r="B8" s="9" t="s">
        <v>128</v>
      </c>
      <c r="C8" s="10"/>
      <c r="D8" s="10"/>
      <c r="E8" s="10"/>
      <c r="F8" s="11"/>
      <c r="G8" s="54"/>
      <c r="H8" s="55"/>
      <c r="I8" s="28"/>
      <c r="J8" s="29"/>
    </row>
    <row r="9" spans="2:10">
      <c r="B9" s="13" t="s">
        <v>129</v>
      </c>
      <c r="C9" s="14"/>
      <c r="D9" s="14"/>
      <c r="E9" s="14"/>
      <c r="F9" s="15"/>
      <c r="G9" s="56"/>
      <c r="H9" s="57">
        <f>H10+H22</f>
        <v>692816639932</v>
      </c>
      <c r="I9" s="32"/>
      <c r="J9" s="33">
        <v>469880866809</v>
      </c>
    </row>
    <row r="10" spans="2:10">
      <c r="B10" s="13"/>
      <c r="C10" s="14" t="s">
        <v>130</v>
      </c>
      <c r="D10" s="14"/>
      <c r="E10" s="14"/>
      <c r="F10" s="15"/>
      <c r="G10" s="56"/>
      <c r="H10" s="57">
        <f>G11+G12+G13+G20+G21</f>
        <v>93060848752</v>
      </c>
      <c r="I10" s="32"/>
      <c r="J10" s="33">
        <v>46779619968</v>
      </c>
    </row>
    <row r="11" spans="2:10">
      <c r="B11" s="13"/>
      <c r="C11" s="14"/>
      <c r="D11" s="14" t="s">
        <v>363</v>
      </c>
      <c r="E11" s="14"/>
      <c r="F11" s="15"/>
      <c r="G11" s="56">
        <v>1129978981</v>
      </c>
      <c r="H11" s="57"/>
      <c r="I11" s="32">
        <v>524282194</v>
      </c>
      <c r="J11" s="33"/>
    </row>
    <row r="12" spans="2:10">
      <c r="B12" s="13"/>
      <c r="C12" s="14"/>
      <c r="D12" s="14" t="s">
        <v>364</v>
      </c>
      <c r="E12" s="14"/>
      <c r="F12" s="15"/>
      <c r="G12" s="56">
        <v>591068484</v>
      </c>
      <c r="H12" s="57"/>
      <c r="I12" s="32">
        <v>670633521</v>
      </c>
      <c r="J12" s="33"/>
    </row>
    <row r="13" spans="2:10">
      <c r="B13" s="13"/>
      <c r="C13" s="14"/>
      <c r="D13" s="14" t="s">
        <v>365</v>
      </c>
      <c r="E13" s="14"/>
      <c r="F13" s="15"/>
      <c r="G13" s="56">
        <f>G14+G17</f>
        <v>14539801287</v>
      </c>
      <c r="H13" s="57"/>
      <c r="I13" s="32">
        <v>7384704253</v>
      </c>
      <c r="J13" s="33"/>
    </row>
    <row r="14" spans="2:10">
      <c r="B14" s="13"/>
      <c r="C14" s="14"/>
      <c r="D14" s="14"/>
      <c r="E14" s="14" t="s">
        <v>113</v>
      </c>
      <c r="F14" s="15"/>
      <c r="G14" s="56">
        <f>SUM(G15:G16)</f>
        <v>10858221004</v>
      </c>
      <c r="H14" s="57"/>
      <c r="I14" s="32">
        <v>7299746105</v>
      </c>
      <c r="J14" s="33"/>
    </row>
    <row r="15" spans="2:10">
      <c r="B15" s="13"/>
      <c r="C15" s="14"/>
      <c r="D15" s="14"/>
      <c r="E15" s="14"/>
      <c r="F15" s="15" t="s">
        <v>114</v>
      </c>
      <c r="G15" s="56">
        <v>4610714349</v>
      </c>
      <c r="H15" s="57"/>
      <c r="I15" s="32">
        <v>4513779237</v>
      </c>
      <c r="J15" s="33"/>
    </row>
    <row r="16" spans="2:10">
      <c r="B16" s="13"/>
      <c r="C16" s="14"/>
      <c r="D16" s="14"/>
      <c r="E16" s="14"/>
      <c r="F16" s="15" t="s">
        <v>115</v>
      </c>
      <c r="G16" s="56">
        <v>6247506655</v>
      </c>
      <c r="H16" s="57"/>
      <c r="I16" s="32">
        <v>2785966868</v>
      </c>
      <c r="J16" s="33"/>
    </row>
    <row r="17" spans="2:10">
      <c r="B17" s="13"/>
      <c r="C17" s="14"/>
      <c r="D17" s="14"/>
      <c r="E17" s="14" t="s">
        <v>116</v>
      </c>
      <c r="F17" s="15"/>
      <c r="G17" s="56">
        <f>SUM(G18:G19)</f>
        <v>3681580283</v>
      </c>
      <c r="H17" s="57"/>
      <c r="I17" s="32">
        <v>84958148</v>
      </c>
      <c r="J17" s="33"/>
    </row>
    <row r="18" spans="2:10">
      <c r="B18" s="13"/>
      <c r="C18" s="14"/>
      <c r="D18" s="14"/>
      <c r="E18" s="14"/>
      <c r="F18" s="15" t="s">
        <v>366</v>
      </c>
      <c r="G18" s="56">
        <v>33496000</v>
      </c>
      <c r="H18" s="57"/>
      <c r="I18" s="32">
        <v>32510000</v>
      </c>
      <c r="J18" s="33"/>
    </row>
    <row r="19" spans="2:10">
      <c r="B19" s="13"/>
      <c r="C19" s="14"/>
      <c r="D19" s="14"/>
      <c r="E19" s="14"/>
      <c r="F19" s="15" t="s">
        <v>367</v>
      </c>
      <c r="G19" s="56">
        <v>3648084283</v>
      </c>
      <c r="H19" s="57"/>
      <c r="I19" s="32">
        <v>52448148</v>
      </c>
      <c r="J19" s="33"/>
    </row>
    <row r="20" spans="2:10">
      <c r="B20" s="13"/>
      <c r="C20" s="14"/>
      <c r="D20" s="14" t="s">
        <v>368</v>
      </c>
      <c r="E20" s="14"/>
      <c r="F20" s="15"/>
      <c r="G20" s="56">
        <v>26800000000</v>
      </c>
      <c r="H20" s="57"/>
      <c r="I20" s="32">
        <v>18200000000</v>
      </c>
      <c r="J20" s="33"/>
    </row>
    <row r="21" spans="2:10">
      <c r="B21" s="13"/>
      <c r="C21" s="14"/>
      <c r="D21" s="14" t="s">
        <v>369</v>
      </c>
      <c r="E21" s="14"/>
      <c r="F21" s="15"/>
      <c r="G21" s="56">
        <v>50000000000</v>
      </c>
      <c r="H21" s="57"/>
      <c r="I21" s="32">
        <v>20000000000</v>
      </c>
      <c r="J21" s="33"/>
    </row>
    <row r="22" spans="2:10">
      <c r="B22" s="13"/>
      <c r="C22" s="14" t="s">
        <v>5</v>
      </c>
      <c r="D22" s="14"/>
      <c r="E22" s="14"/>
      <c r="F22" s="15"/>
      <c r="G22" s="56"/>
      <c r="H22" s="57">
        <f>G23+G25+G28+G29+G33+G36+G39+G40+G41+G42+G43+G44+G57</f>
        <v>599755791180</v>
      </c>
      <c r="I22" s="32"/>
      <c r="J22" s="33">
        <v>423101246841</v>
      </c>
    </row>
    <row r="23" spans="2:10">
      <c r="B23" s="13"/>
      <c r="C23" s="14"/>
      <c r="D23" s="14" t="s">
        <v>359</v>
      </c>
      <c r="E23" s="14"/>
      <c r="F23" s="15"/>
      <c r="G23" s="56">
        <f>G24</f>
        <v>12893000</v>
      </c>
      <c r="H23" s="57"/>
      <c r="I23" s="32">
        <v>0</v>
      </c>
      <c r="J23" s="33"/>
    </row>
    <row r="24" spans="2:10">
      <c r="B24" s="13"/>
      <c r="C24" s="14"/>
      <c r="D24" s="14"/>
      <c r="E24" s="14" t="s">
        <v>360</v>
      </c>
      <c r="F24" s="15"/>
      <c r="G24" s="56">
        <v>12893000</v>
      </c>
      <c r="H24" s="57"/>
      <c r="I24" s="32">
        <v>0</v>
      </c>
      <c r="J24" s="33"/>
    </row>
    <row r="25" spans="2:10" ht="13.5" customHeight="1">
      <c r="B25" s="13"/>
      <c r="C25" s="14"/>
      <c r="D25" s="14" t="s">
        <v>373</v>
      </c>
      <c r="E25" s="14"/>
      <c r="F25" s="15"/>
      <c r="G25" s="56">
        <f>G26+G27</f>
        <v>64179947201</v>
      </c>
      <c r="H25" s="57"/>
      <c r="I25" s="32">
        <v>62915310557</v>
      </c>
      <c r="J25" s="33"/>
    </row>
    <row r="26" spans="2:10">
      <c r="B26" s="13"/>
      <c r="C26" s="14"/>
      <c r="D26" s="14"/>
      <c r="E26" s="14" t="s">
        <v>6</v>
      </c>
      <c r="F26" s="15"/>
      <c r="G26" s="56">
        <v>53026752175</v>
      </c>
      <c r="H26" s="57"/>
      <c r="I26" s="32">
        <v>51101244537</v>
      </c>
      <c r="J26" s="33"/>
    </row>
    <row r="27" spans="2:10">
      <c r="B27" s="44"/>
      <c r="C27" s="45"/>
      <c r="D27" s="45"/>
      <c r="E27" s="45" t="s">
        <v>311</v>
      </c>
      <c r="F27" s="43"/>
      <c r="G27" s="56">
        <v>11153195026</v>
      </c>
      <c r="H27" s="57"/>
      <c r="I27" s="32">
        <v>11814066020</v>
      </c>
      <c r="J27" s="33"/>
    </row>
    <row r="28" spans="2:10">
      <c r="B28" s="13"/>
      <c r="C28" s="14"/>
      <c r="D28" s="14" t="s">
        <v>374</v>
      </c>
      <c r="E28" s="14"/>
      <c r="F28" s="15"/>
      <c r="G28" s="56">
        <v>209100000000</v>
      </c>
      <c r="H28" s="57"/>
      <c r="I28" s="32">
        <v>103385781258</v>
      </c>
      <c r="J28" s="33"/>
    </row>
    <row r="29" spans="2:10">
      <c r="B29" s="13"/>
      <c r="C29" s="14"/>
      <c r="D29" s="14" t="s">
        <v>375</v>
      </c>
      <c r="E29" s="14"/>
      <c r="F29" s="15"/>
      <c r="G29" s="56">
        <f>G30</f>
        <v>143559364363</v>
      </c>
      <c r="H29" s="57"/>
      <c r="I29" s="32">
        <v>131285613803</v>
      </c>
      <c r="J29" s="33"/>
    </row>
    <row r="30" spans="2:10">
      <c r="B30" s="13"/>
      <c r="C30" s="14"/>
      <c r="D30" s="14"/>
      <c r="E30" s="14" t="s">
        <v>132</v>
      </c>
      <c r="F30" s="15"/>
      <c r="G30" s="56">
        <f>SUM(G31:G32)</f>
        <v>143559364363</v>
      </c>
      <c r="H30" s="57"/>
      <c r="I30" s="32">
        <v>131285613803</v>
      </c>
      <c r="J30" s="33"/>
    </row>
    <row r="31" spans="2:10">
      <c r="B31" s="13"/>
      <c r="C31" s="14"/>
      <c r="D31" s="14"/>
      <c r="E31" s="14"/>
      <c r="F31" s="15" t="s">
        <v>9</v>
      </c>
      <c r="G31" s="56">
        <v>113612234526</v>
      </c>
      <c r="H31" s="57"/>
      <c r="I31" s="32">
        <v>101118565481</v>
      </c>
      <c r="J31" s="33"/>
    </row>
    <row r="32" spans="2:10">
      <c r="B32" s="13"/>
      <c r="C32" s="14"/>
      <c r="D32" s="14"/>
      <c r="E32" s="14"/>
      <c r="F32" s="15" t="s">
        <v>10</v>
      </c>
      <c r="G32" s="56">
        <v>29947129837</v>
      </c>
      <c r="H32" s="57"/>
      <c r="I32" s="32">
        <v>30167048322</v>
      </c>
      <c r="J32" s="33"/>
    </row>
    <row r="33" spans="2:10">
      <c r="B33" s="13"/>
      <c r="C33" s="14"/>
      <c r="D33" s="14" t="s">
        <v>376</v>
      </c>
      <c r="E33" s="14"/>
      <c r="F33" s="15"/>
      <c r="G33" s="56">
        <f>G34</f>
        <v>82000000000</v>
      </c>
      <c r="H33" s="57"/>
      <c r="I33" s="32">
        <v>55200000000</v>
      </c>
      <c r="J33" s="33"/>
    </row>
    <row r="34" spans="2:10">
      <c r="B34" s="13"/>
      <c r="C34" s="14"/>
      <c r="D34" s="14"/>
      <c r="E34" s="14" t="s">
        <v>370</v>
      </c>
      <c r="F34" s="15"/>
      <c r="G34" s="56">
        <f>G35</f>
        <v>82000000000</v>
      </c>
      <c r="H34" s="57"/>
      <c r="I34" s="32">
        <v>55200000000</v>
      </c>
      <c r="J34" s="33"/>
    </row>
    <row r="35" spans="2:10">
      <c r="B35" s="13"/>
      <c r="C35" s="14"/>
      <c r="D35" s="14"/>
      <c r="E35" s="14"/>
      <c r="F35" s="15" t="s">
        <v>117</v>
      </c>
      <c r="G35" s="56">
        <v>82000000000</v>
      </c>
      <c r="H35" s="57"/>
      <c r="I35" s="32">
        <v>55200000000</v>
      </c>
      <c r="J35" s="33"/>
    </row>
    <row r="36" spans="2:10">
      <c r="B36" s="13"/>
      <c r="C36" s="14"/>
      <c r="D36" s="14" t="s">
        <v>377</v>
      </c>
      <c r="E36" s="14"/>
      <c r="F36" s="15"/>
      <c r="G36" s="56">
        <f>G37+G38</f>
        <v>10200000000</v>
      </c>
      <c r="H36" s="57"/>
      <c r="I36" s="32">
        <v>16511115363</v>
      </c>
      <c r="J36" s="33"/>
    </row>
    <row r="37" spans="2:10">
      <c r="B37" s="13"/>
      <c r="C37" s="14"/>
      <c r="D37" s="14"/>
      <c r="E37" s="14" t="s">
        <v>118</v>
      </c>
      <c r="F37" s="15"/>
      <c r="G37" s="56">
        <v>10200000000</v>
      </c>
      <c r="H37" s="57"/>
      <c r="I37" s="32">
        <v>11100000000</v>
      </c>
      <c r="J37" s="33"/>
    </row>
    <row r="38" spans="2:10">
      <c r="B38" s="13"/>
      <c r="C38" s="14"/>
      <c r="D38" s="14"/>
      <c r="E38" s="14" t="s">
        <v>8</v>
      </c>
      <c r="F38" s="15"/>
      <c r="G38" s="56">
        <v>0</v>
      </c>
      <c r="H38" s="57"/>
      <c r="I38" s="32">
        <v>5411115363</v>
      </c>
      <c r="J38" s="33"/>
    </row>
    <row r="39" spans="2:10">
      <c r="B39" s="13"/>
      <c r="C39" s="14"/>
      <c r="D39" s="14" t="s">
        <v>378</v>
      </c>
      <c r="E39" s="14"/>
      <c r="F39" s="15"/>
      <c r="G39" s="56">
        <v>0</v>
      </c>
      <c r="H39" s="57"/>
      <c r="I39" s="32">
        <v>1000000000</v>
      </c>
      <c r="J39" s="33"/>
    </row>
    <row r="40" spans="2:10">
      <c r="B40" s="44"/>
      <c r="C40" s="45"/>
      <c r="D40" s="45" t="s">
        <v>379</v>
      </c>
      <c r="E40" s="45"/>
      <c r="F40" s="43"/>
      <c r="G40" s="56">
        <v>531781930</v>
      </c>
      <c r="H40" s="57"/>
      <c r="I40" s="32">
        <v>595241335</v>
      </c>
      <c r="J40" s="33"/>
    </row>
    <row r="41" spans="2:10">
      <c r="B41" s="13"/>
      <c r="C41" s="14"/>
      <c r="D41" s="14" t="s">
        <v>380</v>
      </c>
      <c r="E41" s="14"/>
      <c r="F41" s="15"/>
      <c r="G41" s="56">
        <v>57250000000</v>
      </c>
      <c r="H41" s="57"/>
      <c r="I41" s="32">
        <v>28700000000</v>
      </c>
      <c r="J41" s="33"/>
    </row>
    <row r="42" spans="2:10">
      <c r="B42" s="13"/>
      <c r="C42" s="14"/>
      <c r="D42" s="52" t="s">
        <v>381</v>
      </c>
      <c r="E42" s="52"/>
      <c r="F42" s="53"/>
      <c r="G42" s="56">
        <v>5100000000</v>
      </c>
      <c r="H42" s="57"/>
      <c r="I42" s="32">
        <v>3000000000</v>
      </c>
      <c r="J42" s="33"/>
    </row>
    <row r="43" spans="2:10">
      <c r="B43" s="13"/>
      <c r="C43" s="14"/>
      <c r="D43" s="14" t="s">
        <v>382</v>
      </c>
      <c r="E43" s="14"/>
      <c r="F43" s="15"/>
      <c r="G43" s="56">
        <v>20500000</v>
      </c>
      <c r="H43" s="57"/>
      <c r="I43" s="32">
        <v>20500000</v>
      </c>
      <c r="J43" s="33"/>
    </row>
    <row r="44" spans="2:10">
      <c r="B44" s="13"/>
      <c r="C44" s="14"/>
      <c r="D44" s="14" t="s">
        <v>383</v>
      </c>
      <c r="E44" s="14"/>
      <c r="F44" s="15"/>
      <c r="G44" s="56">
        <f>SUM(G45:G56)</f>
        <v>24801304686</v>
      </c>
      <c r="H44" s="57"/>
      <c r="I44" s="32">
        <v>17487684525</v>
      </c>
      <c r="J44" s="33"/>
    </row>
    <row r="45" spans="2:10">
      <c r="B45" s="13"/>
      <c r="C45" s="14"/>
      <c r="D45" s="14"/>
      <c r="E45" s="14" t="s">
        <v>119</v>
      </c>
      <c r="F45" s="15"/>
      <c r="G45" s="56">
        <v>2249208035</v>
      </c>
      <c r="H45" s="57"/>
      <c r="I45" s="32">
        <v>1609486617</v>
      </c>
      <c r="J45" s="33"/>
    </row>
    <row r="46" spans="2:10">
      <c r="B46" s="13"/>
      <c r="C46" s="14"/>
      <c r="D46" s="14"/>
      <c r="E46" s="14" t="s">
        <v>133</v>
      </c>
      <c r="F46" s="15"/>
      <c r="G46" s="56">
        <v>1038776548</v>
      </c>
      <c r="H46" s="57"/>
      <c r="I46" s="32">
        <v>620047641</v>
      </c>
      <c r="J46" s="33"/>
    </row>
    <row r="47" spans="2:10">
      <c r="B47" s="13"/>
      <c r="C47" s="14"/>
      <c r="D47" s="14"/>
      <c r="E47" s="14" t="s">
        <v>134</v>
      </c>
      <c r="F47" s="15"/>
      <c r="G47" s="56">
        <v>523043577</v>
      </c>
      <c r="H47" s="57"/>
      <c r="I47" s="32">
        <v>603184927</v>
      </c>
      <c r="J47" s="33"/>
    </row>
    <row r="48" spans="2:10">
      <c r="B48" s="13"/>
      <c r="C48" s="14"/>
      <c r="D48" s="14"/>
      <c r="E48" s="14" t="s">
        <v>135</v>
      </c>
      <c r="F48" s="15"/>
      <c r="G48" s="56">
        <v>202412956</v>
      </c>
      <c r="H48" s="57"/>
      <c r="I48" s="32">
        <v>191406293</v>
      </c>
      <c r="J48" s="33"/>
    </row>
    <row r="49" spans="2:10">
      <c r="B49" s="13"/>
      <c r="C49" s="14"/>
      <c r="D49" s="14"/>
      <c r="E49" s="14" t="s">
        <v>136</v>
      </c>
      <c r="F49" s="15"/>
      <c r="G49" s="56">
        <v>12352696749</v>
      </c>
      <c r="H49" s="57"/>
      <c r="I49" s="32">
        <v>12646823347</v>
      </c>
      <c r="J49" s="33"/>
    </row>
    <row r="50" spans="2:10">
      <c r="B50" s="13"/>
      <c r="C50" s="14"/>
      <c r="D50" s="14"/>
      <c r="E50" s="14" t="s">
        <v>137</v>
      </c>
      <c r="F50" s="15"/>
      <c r="G50" s="56">
        <v>2678649</v>
      </c>
      <c r="H50" s="57"/>
      <c r="I50" s="32">
        <v>2529024</v>
      </c>
      <c r="J50" s="33"/>
    </row>
    <row r="51" spans="2:10">
      <c r="B51" s="13"/>
      <c r="C51" s="14"/>
      <c r="D51" s="14"/>
      <c r="E51" s="14" t="s">
        <v>138</v>
      </c>
      <c r="F51" s="15"/>
      <c r="G51" s="56">
        <v>32111783</v>
      </c>
      <c r="H51" s="57"/>
      <c r="I51" s="32">
        <v>32139075</v>
      </c>
      <c r="J51" s="33"/>
    </row>
    <row r="52" spans="2:10">
      <c r="B52" s="13"/>
      <c r="C52" s="14"/>
      <c r="D52" s="14"/>
      <c r="E52" s="14" t="s">
        <v>139</v>
      </c>
      <c r="F52" s="15"/>
      <c r="G52" s="56">
        <v>9125419</v>
      </c>
      <c r="H52" s="57"/>
      <c r="I52" s="32">
        <v>1356234</v>
      </c>
      <c r="J52" s="33"/>
    </row>
    <row r="53" spans="2:10">
      <c r="B53" s="13"/>
      <c r="C53" s="14"/>
      <c r="D53" s="14"/>
      <c r="E53" s="14" t="s">
        <v>140</v>
      </c>
      <c r="F53" s="15"/>
      <c r="G53" s="56">
        <v>587813</v>
      </c>
      <c r="H53" s="57"/>
      <c r="I53" s="32">
        <v>561150</v>
      </c>
      <c r="J53" s="33"/>
    </row>
    <row r="54" spans="2:10">
      <c r="B54" s="13"/>
      <c r="C54" s="14"/>
      <c r="D54" s="14"/>
      <c r="E54" s="14" t="s">
        <v>141</v>
      </c>
      <c r="F54" s="15"/>
      <c r="G54" s="56">
        <v>312058</v>
      </c>
      <c r="H54" s="57"/>
      <c r="I54" s="32">
        <v>293409</v>
      </c>
      <c r="J54" s="33"/>
    </row>
    <row r="55" spans="2:10">
      <c r="B55" s="13"/>
      <c r="C55" s="14"/>
      <c r="D55" s="14"/>
      <c r="E55" s="14" t="s">
        <v>371</v>
      </c>
      <c r="F55" s="15"/>
      <c r="G55" s="56">
        <v>3018413</v>
      </c>
      <c r="H55" s="57"/>
      <c r="I55" s="32">
        <v>0</v>
      </c>
      <c r="J55" s="33"/>
    </row>
    <row r="56" spans="2:10" ht="13.5" customHeight="1">
      <c r="B56" s="13"/>
      <c r="C56" s="14"/>
      <c r="D56" s="14"/>
      <c r="E56" s="14" t="s">
        <v>372</v>
      </c>
      <c r="F56" s="15"/>
      <c r="G56" s="56">
        <v>8387332686</v>
      </c>
      <c r="H56" s="57"/>
      <c r="I56" s="32">
        <v>1779856808</v>
      </c>
      <c r="J56" s="33"/>
    </row>
    <row r="57" spans="2:10">
      <c r="B57" s="13"/>
      <c r="C57" s="14"/>
      <c r="D57" s="14" t="s">
        <v>384</v>
      </c>
      <c r="E57" s="14"/>
      <c r="F57" s="15"/>
      <c r="G57" s="56">
        <v>3000000000</v>
      </c>
      <c r="H57" s="57"/>
      <c r="I57" s="32">
        <v>3000000000</v>
      </c>
      <c r="J57" s="33"/>
    </row>
    <row r="58" spans="2:10" ht="13.5" customHeight="1">
      <c r="B58" s="13" t="s">
        <v>142</v>
      </c>
      <c r="C58" s="14"/>
      <c r="D58" s="14"/>
      <c r="E58" s="14"/>
      <c r="F58" s="15"/>
      <c r="G58" s="56"/>
      <c r="H58" s="57">
        <f>H59+H80+H82</f>
        <v>4222675376918</v>
      </c>
      <c r="I58" s="32"/>
      <c r="J58" s="33">
        <v>3372482225054</v>
      </c>
    </row>
    <row r="59" spans="2:10">
      <c r="B59" s="13"/>
      <c r="C59" s="14" t="s">
        <v>143</v>
      </c>
      <c r="D59" s="14"/>
      <c r="E59" s="14"/>
      <c r="F59" s="15"/>
      <c r="G59" s="56"/>
      <c r="H59" s="57">
        <f>G60+G63+G64+G65+G66+G67+G68+G69+G70+G71+G73+G76+G79</f>
        <v>4209003721265</v>
      </c>
      <c r="I59" s="32"/>
      <c r="J59" s="33">
        <v>3356479106079</v>
      </c>
    </row>
    <row r="60" spans="2:10">
      <c r="B60" s="13"/>
      <c r="C60" s="14"/>
      <c r="D60" s="14" t="s">
        <v>11</v>
      </c>
      <c r="E60" s="14"/>
      <c r="F60" s="15"/>
      <c r="G60" s="56">
        <f>G61+G62</f>
        <v>224923586889</v>
      </c>
      <c r="H60" s="57"/>
      <c r="I60" s="32">
        <v>168441593443</v>
      </c>
      <c r="J60" s="33"/>
    </row>
    <row r="61" spans="2:10">
      <c r="B61" s="13"/>
      <c r="C61" s="14"/>
      <c r="D61" s="14"/>
      <c r="E61" s="14" t="s">
        <v>144</v>
      </c>
      <c r="F61" s="15"/>
      <c r="G61" s="56">
        <v>186037136446</v>
      </c>
      <c r="H61" s="57"/>
      <c r="I61" s="32">
        <v>129684945826</v>
      </c>
      <c r="J61" s="33"/>
    </row>
    <row r="62" spans="2:10">
      <c r="B62" s="13"/>
      <c r="C62" s="14"/>
      <c r="D62" s="14"/>
      <c r="E62" s="14" t="s">
        <v>145</v>
      </c>
      <c r="F62" s="15"/>
      <c r="G62" s="56">
        <v>38886450443</v>
      </c>
      <c r="H62" s="57"/>
      <c r="I62" s="32">
        <v>38756647617</v>
      </c>
      <c r="J62" s="33"/>
    </row>
    <row r="63" spans="2:10">
      <c r="B63" s="13"/>
      <c r="C63" s="14"/>
      <c r="D63" s="14" t="s">
        <v>146</v>
      </c>
      <c r="E63" s="14"/>
      <c r="F63" s="15"/>
      <c r="G63" s="56">
        <v>52851266776</v>
      </c>
      <c r="H63" s="57"/>
      <c r="I63" s="32">
        <v>56368588046</v>
      </c>
      <c r="J63" s="33"/>
    </row>
    <row r="64" spans="2:10">
      <c r="B64" s="13"/>
      <c r="C64" s="14"/>
      <c r="D64" s="14" t="s">
        <v>147</v>
      </c>
      <c r="E64" s="14"/>
      <c r="F64" s="15"/>
      <c r="G64" s="56">
        <v>2287198021</v>
      </c>
      <c r="H64" s="57"/>
      <c r="I64" s="32">
        <v>1841035550</v>
      </c>
      <c r="J64" s="33"/>
    </row>
    <row r="65" spans="2:10">
      <c r="B65" s="13"/>
      <c r="C65" s="14"/>
      <c r="D65" s="14" t="s">
        <v>148</v>
      </c>
      <c r="E65" s="14"/>
      <c r="F65" s="15"/>
      <c r="G65" s="56">
        <v>328023578797</v>
      </c>
      <c r="H65" s="57"/>
      <c r="I65" s="32">
        <v>207945786500</v>
      </c>
      <c r="J65" s="33"/>
    </row>
    <row r="66" spans="2:10">
      <c r="B66" s="13"/>
      <c r="C66" s="14"/>
      <c r="D66" s="14" t="s">
        <v>149</v>
      </c>
      <c r="E66" s="14"/>
      <c r="F66" s="15"/>
      <c r="G66" s="56">
        <v>1169374374034</v>
      </c>
      <c r="H66" s="57"/>
      <c r="I66" s="32">
        <v>486932999762</v>
      </c>
      <c r="J66" s="33"/>
    </row>
    <row r="67" spans="2:10">
      <c r="B67" s="13"/>
      <c r="C67" s="14"/>
      <c r="D67" s="14" t="s">
        <v>150</v>
      </c>
      <c r="E67" s="14"/>
      <c r="F67" s="15"/>
      <c r="G67" s="56">
        <v>715528367263</v>
      </c>
      <c r="H67" s="57"/>
      <c r="I67" s="32">
        <v>1176877830819</v>
      </c>
      <c r="J67" s="33"/>
    </row>
    <row r="68" spans="2:10">
      <c r="B68" s="13"/>
      <c r="C68" s="14"/>
      <c r="D68" s="14" t="s">
        <v>151</v>
      </c>
      <c r="E68" s="14"/>
      <c r="F68" s="15"/>
      <c r="G68" s="56">
        <v>0</v>
      </c>
      <c r="H68" s="57"/>
      <c r="I68" s="32">
        <v>8699366126</v>
      </c>
      <c r="J68" s="33"/>
    </row>
    <row r="69" spans="2:10">
      <c r="B69" s="13"/>
      <c r="C69" s="14"/>
      <c r="D69" s="14" t="s">
        <v>152</v>
      </c>
      <c r="E69" s="14"/>
      <c r="F69" s="15"/>
      <c r="G69" s="56">
        <v>492097986673</v>
      </c>
      <c r="H69" s="57"/>
      <c r="I69" s="32">
        <v>186846124928</v>
      </c>
      <c r="J69" s="33"/>
    </row>
    <row r="70" spans="2:10">
      <c r="B70" s="13"/>
      <c r="C70" s="14"/>
      <c r="D70" s="14" t="s">
        <v>153</v>
      </c>
      <c r="E70" s="14"/>
      <c r="F70" s="15"/>
      <c r="G70" s="56">
        <v>599113051718</v>
      </c>
      <c r="H70" s="57"/>
      <c r="I70" s="32">
        <v>409091554359</v>
      </c>
      <c r="J70" s="33"/>
    </row>
    <row r="71" spans="2:10">
      <c r="B71" s="13"/>
      <c r="C71" s="14"/>
      <c r="D71" s="14" t="s">
        <v>154</v>
      </c>
      <c r="E71" s="14"/>
      <c r="F71" s="15"/>
      <c r="G71" s="56">
        <f>G72</f>
        <v>13677025192</v>
      </c>
      <c r="H71" s="57"/>
      <c r="I71" s="32">
        <v>0</v>
      </c>
      <c r="J71" s="33"/>
    </row>
    <row r="72" spans="2:10">
      <c r="B72" s="13"/>
      <c r="C72" s="14"/>
      <c r="D72" s="14"/>
      <c r="E72" s="14" t="s">
        <v>155</v>
      </c>
      <c r="F72" s="15"/>
      <c r="G72" s="56">
        <v>13677025192</v>
      </c>
      <c r="H72" s="57"/>
      <c r="I72" s="32">
        <v>0</v>
      </c>
      <c r="J72" s="33"/>
    </row>
    <row r="73" spans="2:10">
      <c r="B73" s="13"/>
      <c r="C73" s="14"/>
      <c r="D73" s="14" t="s">
        <v>156</v>
      </c>
      <c r="E73" s="14"/>
      <c r="F73" s="15"/>
      <c r="G73" s="56">
        <f>G74+G75</f>
        <v>599772785902</v>
      </c>
      <c r="H73" s="57"/>
      <c r="I73" s="32">
        <v>622894154546</v>
      </c>
      <c r="J73" s="33"/>
    </row>
    <row r="74" spans="2:10">
      <c r="B74" s="13"/>
      <c r="C74" s="14"/>
      <c r="D74" s="14"/>
      <c r="E74" s="14" t="s">
        <v>7</v>
      </c>
      <c r="F74" s="15"/>
      <c r="G74" s="56">
        <v>406406206323</v>
      </c>
      <c r="H74" s="57"/>
      <c r="I74" s="32">
        <v>418792808964</v>
      </c>
      <c r="J74" s="33"/>
    </row>
    <row r="75" spans="2:10">
      <c r="B75" s="13"/>
      <c r="C75" s="14"/>
      <c r="D75" s="14"/>
      <c r="E75" s="14" t="s">
        <v>131</v>
      </c>
      <c r="F75" s="15"/>
      <c r="G75" s="56">
        <v>193366579579</v>
      </c>
      <c r="H75" s="57"/>
      <c r="I75" s="32">
        <v>204101345582</v>
      </c>
      <c r="J75" s="33"/>
    </row>
    <row r="76" spans="2:10">
      <c r="B76" s="13"/>
      <c r="C76" s="14"/>
      <c r="D76" s="14" t="s">
        <v>157</v>
      </c>
      <c r="E76" s="14"/>
      <c r="F76" s="15"/>
      <c r="G76" s="56">
        <f>G77+G78</f>
        <v>10000000000</v>
      </c>
      <c r="H76" s="57"/>
      <c r="I76" s="32">
        <v>5000000000</v>
      </c>
      <c r="J76" s="33"/>
    </row>
    <row r="77" spans="2:10">
      <c r="B77" s="13"/>
      <c r="C77" s="14"/>
      <c r="D77" s="14"/>
      <c r="E77" s="14" t="s">
        <v>158</v>
      </c>
      <c r="F77" s="15"/>
      <c r="G77" s="56">
        <v>0</v>
      </c>
      <c r="H77" s="57"/>
      <c r="I77" s="32">
        <v>5000000000</v>
      </c>
      <c r="J77" s="33"/>
    </row>
    <row r="78" spans="2:10">
      <c r="B78" s="13"/>
      <c r="C78" s="14"/>
      <c r="D78" s="14"/>
      <c r="E78" s="14" t="s">
        <v>159</v>
      </c>
      <c r="F78" s="15"/>
      <c r="G78" s="56">
        <v>10000000000</v>
      </c>
      <c r="H78" s="57"/>
      <c r="I78" s="32">
        <v>0</v>
      </c>
      <c r="J78" s="33"/>
    </row>
    <row r="79" spans="2:10">
      <c r="B79" s="13"/>
      <c r="C79" s="14"/>
      <c r="D79" s="14" t="s">
        <v>160</v>
      </c>
      <c r="E79" s="14"/>
      <c r="F79" s="15"/>
      <c r="G79" s="56">
        <v>1354500000</v>
      </c>
      <c r="H79" s="57"/>
      <c r="I79" s="32">
        <v>25540072000</v>
      </c>
      <c r="J79" s="33"/>
    </row>
    <row r="80" spans="2:10">
      <c r="B80" s="13"/>
      <c r="C80" s="14" t="s">
        <v>161</v>
      </c>
      <c r="D80" s="14"/>
      <c r="E80" s="14"/>
      <c r="F80" s="15"/>
      <c r="G80" s="56"/>
      <c r="H80" s="57">
        <f>G81</f>
        <v>484860750</v>
      </c>
      <c r="I80" s="32"/>
      <c r="J80" s="33">
        <v>1996866900</v>
      </c>
    </row>
    <row r="81" spans="2:10">
      <c r="B81" s="13"/>
      <c r="C81" s="14"/>
      <c r="D81" s="14" t="s">
        <v>162</v>
      </c>
      <c r="E81" s="14"/>
      <c r="F81" s="15"/>
      <c r="G81" s="56">
        <v>484860750</v>
      </c>
      <c r="H81" s="57"/>
      <c r="I81" s="32">
        <v>1996866900</v>
      </c>
      <c r="J81" s="33"/>
    </row>
    <row r="82" spans="2:10">
      <c r="B82" s="13"/>
      <c r="C82" s="14" t="s">
        <v>163</v>
      </c>
      <c r="D82" s="14"/>
      <c r="E82" s="14"/>
      <c r="F82" s="15"/>
      <c r="G82" s="56"/>
      <c r="H82" s="57">
        <f>G83+G86</f>
        <v>13186794903</v>
      </c>
      <c r="I82" s="32"/>
      <c r="J82" s="33">
        <v>14006252075</v>
      </c>
    </row>
    <row r="83" spans="2:10">
      <c r="B83" s="13"/>
      <c r="C83" s="14"/>
      <c r="D83" s="14" t="s">
        <v>164</v>
      </c>
      <c r="E83" s="14"/>
      <c r="F83" s="15"/>
      <c r="G83" s="56">
        <f>G84</f>
        <v>4869012900</v>
      </c>
      <c r="H83" s="57"/>
      <c r="I83" s="32">
        <v>13215170800</v>
      </c>
      <c r="J83" s="33"/>
    </row>
    <row r="84" spans="2:10">
      <c r="B84" s="13"/>
      <c r="C84" s="14"/>
      <c r="D84" s="14"/>
      <c r="E84" s="14" t="s">
        <v>165</v>
      </c>
      <c r="F84" s="15"/>
      <c r="G84" s="56">
        <f>G85</f>
        <v>4869012900</v>
      </c>
      <c r="H84" s="57"/>
      <c r="I84" s="32">
        <v>13215170800</v>
      </c>
      <c r="J84" s="33"/>
    </row>
    <row r="85" spans="2:10">
      <c r="B85" s="13"/>
      <c r="C85" s="14"/>
      <c r="D85" s="14"/>
      <c r="E85" s="14"/>
      <c r="F85" s="15" t="s">
        <v>120</v>
      </c>
      <c r="G85" s="56">
        <v>4869012900</v>
      </c>
      <c r="H85" s="57"/>
      <c r="I85" s="32">
        <v>13215170800</v>
      </c>
      <c r="J85" s="33"/>
    </row>
    <row r="86" spans="2:10">
      <c r="B86" s="13"/>
      <c r="C86" s="14"/>
      <c r="D86" s="14" t="s">
        <v>166</v>
      </c>
      <c r="E86" s="14"/>
      <c r="F86" s="15"/>
      <c r="G86" s="56">
        <v>8317782003</v>
      </c>
      <c r="H86" s="57"/>
      <c r="I86" s="32">
        <v>791081275</v>
      </c>
      <c r="J86" s="33"/>
    </row>
    <row r="87" spans="2:10">
      <c r="B87" s="13"/>
      <c r="C87" s="14"/>
      <c r="D87" s="14"/>
      <c r="E87" s="14" t="s">
        <v>165</v>
      </c>
      <c r="F87" s="15"/>
      <c r="G87" s="56">
        <f>G88</f>
        <v>43277979</v>
      </c>
      <c r="H87" s="57"/>
      <c r="I87" s="32">
        <v>399522183</v>
      </c>
      <c r="J87" s="33"/>
    </row>
    <row r="88" spans="2:10">
      <c r="B88" s="13"/>
      <c r="C88" s="14"/>
      <c r="D88" s="14"/>
      <c r="E88" s="14"/>
      <c r="F88" s="43" t="s">
        <v>305</v>
      </c>
      <c r="G88" s="56">
        <v>43277979</v>
      </c>
      <c r="H88" s="57"/>
      <c r="I88" s="32">
        <v>399522183</v>
      </c>
      <c r="J88" s="33"/>
    </row>
    <row r="89" spans="2:10">
      <c r="B89" s="13"/>
      <c r="C89" s="14"/>
      <c r="D89" s="14"/>
      <c r="E89" s="14" t="s">
        <v>167</v>
      </c>
      <c r="F89" s="15"/>
      <c r="G89" s="56">
        <f>G90</f>
        <v>102206550</v>
      </c>
      <c r="H89" s="57"/>
      <c r="I89" s="32">
        <v>181559092</v>
      </c>
      <c r="J89" s="33"/>
    </row>
    <row r="90" spans="2:10">
      <c r="B90" s="13"/>
      <c r="C90" s="14"/>
      <c r="D90" s="14"/>
      <c r="E90" s="14"/>
      <c r="F90" s="15" t="s">
        <v>357</v>
      </c>
      <c r="G90" s="56">
        <v>102206550</v>
      </c>
      <c r="H90" s="57"/>
      <c r="I90" s="32">
        <v>181559092</v>
      </c>
      <c r="J90" s="33"/>
    </row>
    <row r="91" spans="2:10">
      <c r="B91" s="13"/>
      <c r="C91" s="14"/>
      <c r="D91" s="14"/>
      <c r="E91" s="14" t="s">
        <v>168</v>
      </c>
      <c r="F91" s="15"/>
      <c r="G91" s="56">
        <f>G92+G93</f>
        <v>8172297474</v>
      </c>
      <c r="H91" s="57"/>
      <c r="I91" s="32">
        <v>210000000</v>
      </c>
      <c r="J91" s="33"/>
    </row>
    <row r="92" spans="2:10">
      <c r="B92" s="13"/>
      <c r="C92" s="14"/>
      <c r="D92" s="14"/>
      <c r="E92" s="14"/>
      <c r="F92" s="15" t="s">
        <v>332</v>
      </c>
      <c r="G92" s="56">
        <v>8117482922</v>
      </c>
      <c r="H92" s="57"/>
      <c r="I92" s="32">
        <v>0</v>
      </c>
      <c r="J92" s="33"/>
    </row>
    <row r="93" spans="2:10">
      <c r="B93" s="13"/>
      <c r="C93" s="14"/>
      <c r="D93" s="14"/>
      <c r="E93" s="14"/>
      <c r="F93" s="15" t="s">
        <v>279</v>
      </c>
      <c r="G93" s="56">
        <v>54814552</v>
      </c>
      <c r="H93" s="57"/>
      <c r="I93" s="32">
        <v>210000000</v>
      </c>
      <c r="J93" s="33"/>
    </row>
    <row r="94" spans="2:10">
      <c r="B94" s="13" t="s">
        <v>440</v>
      </c>
      <c r="C94" s="14"/>
      <c r="D94" s="14"/>
      <c r="E94" s="14"/>
      <c r="F94" s="15"/>
      <c r="G94" s="56"/>
      <c r="H94" s="57">
        <f>H95+H96+H97</f>
        <v>24151864127</v>
      </c>
      <c r="I94" s="32"/>
      <c r="J94" s="33">
        <v>30574511392</v>
      </c>
    </row>
    <row r="95" spans="2:10">
      <c r="B95" s="13"/>
      <c r="C95" s="14" t="s">
        <v>328</v>
      </c>
      <c r="D95" s="14"/>
      <c r="E95" s="14"/>
      <c r="F95" s="15"/>
      <c r="G95" s="56"/>
      <c r="H95" s="57">
        <v>1400000000</v>
      </c>
      <c r="I95" s="32"/>
      <c r="J95" s="33">
        <v>4111296446</v>
      </c>
    </row>
    <row r="96" spans="2:10">
      <c r="B96" s="13"/>
      <c r="C96" s="14" t="s">
        <v>329</v>
      </c>
      <c r="D96" s="14"/>
      <c r="E96" s="14"/>
      <c r="F96" s="15"/>
      <c r="G96" s="56"/>
      <c r="H96" s="57">
        <v>22327609737</v>
      </c>
      <c r="I96" s="32"/>
      <c r="J96" s="33">
        <v>26094013666</v>
      </c>
    </row>
    <row r="97" spans="2:10">
      <c r="B97" s="13"/>
      <c r="C97" s="14" t="s">
        <v>330</v>
      </c>
      <c r="D97" s="14"/>
      <c r="E97" s="14"/>
      <c r="F97" s="15"/>
      <c r="G97" s="56"/>
      <c r="H97" s="57">
        <v>424254390</v>
      </c>
      <c r="I97" s="32"/>
      <c r="J97" s="33">
        <v>369201280</v>
      </c>
    </row>
    <row r="98" spans="2:10">
      <c r="B98" s="13" t="s">
        <v>439</v>
      </c>
      <c r="C98" s="14"/>
      <c r="D98" s="14"/>
      <c r="E98" s="14"/>
      <c r="F98" s="15"/>
      <c r="G98" s="56"/>
      <c r="H98" s="57">
        <f>H99+H106+H107+H113+H114+H115</f>
        <v>1159773152521</v>
      </c>
      <c r="I98" s="32"/>
      <c r="J98" s="33">
        <v>1177921972190</v>
      </c>
    </row>
    <row r="99" spans="2:10">
      <c r="B99" s="13"/>
      <c r="C99" s="14" t="s">
        <v>315</v>
      </c>
      <c r="D99" s="14"/>
      <c r="E99" s="14"/>
      <c r="F99" s="15"/>
      <c r="G99" s="56"/>
      <c r="H99" s="57">
        <f>G100+G103</f>
        <v>546624336708</v>
      </c>
      <c r="I99" s="32"/>
      <c r="J99" s="33">
        <v>570920756662</v>
      </c>
    </row>
    <row r="100" spans="2:10">
      <c r="B100" s="13"/>
      <c r="C100" s="14"/>
      <c r="D100" s="14" t="s">
        <v>12</v>
      </c>
      <c r="E100" s="14"/>
      <c r="F100" s="15"/>
      <c r="G100" s="56">
        <f>G101+G102</f>
        <v>302508689428</v>
      </c>
      <c r="H100" s="57"/>
      <c r="I100" s="32">
        <v>323482702729</v>
      </c>
      <c r="J100" s="33"/>
    </row>
    <row r="101" spans="2:10">
      <c r="B101" s="13"/>
      <c r="C101" s="14"/>
      <c r="D101" s="14"/>
      <c r="E101" s="14" t="s">
        <v>13</v>
      </c>
      <c r="F101" s="15"/>
      <c r="G101" s="56">
        <v>93044079590</v>
      </c>
      <c r="H101" s="57"/>
      <c r="I101" s="32">
        <v>111989415584</v>
      </c>
      <c r="J101" s="33"/>
    </row>
    <row r="102" spans="2:10">
      <c r="B102" s="13"/>
      <c r="C102" s="14"/>
      <c r="D102" s="14"/>
      <c r="E102" s="14" t="s">
        <v>14</v>
      </c>
      <c r="F102" s="15"/>
      <c r="G102" s="56">
        <v>209464609838</v>
      </c>
      <c r="H102" s="57"/>
      <c r="I102" s="32">
        <v>211493287145</v>
      </c>
      <c r="J102" s="33"/>
    </row>
    <row r="103" spans="2:10">
      <c r="B103" s="13"/>
      <c r="C103" s="14"/>
      <c r="D103" s="14" t="s">
        <v>15</v>
      </c>
      <c r="E103" s="14"/>
      <c r="F103" s="15"/>
      <c r="G103" s="56">
        <f>G104+G105</f>
        <v>244115647280</v>
      </c>
      <c r="H103" s="57"/>
      <c r="I103" s="32">
        <v>247438053933</v>
      </c>
      <c r="J103" s="33"/>
    </row>
    <row r="104" spans="2:10">
      <c r="B104" s="13"/>
      <c r="C104" s="14"/>
      <c r="D104" s="14"/>
      <c r="E104" s="14" t="s">
        <v>16</v>
      </c>
      <c r="F104" s="15"/>
      <c r="G104" s="56">
        <v>228714787280</v>
      </c>
      <c r="H104" s="57"/>
      <c r="I104" s="32">
        <v>236614453933</v>
      </c>
      <c r="J104" s="33"/>
    </row>
    <row r="105" spans="2:10">
      <c r="B105" s="13"/>
      <c r="C105" s="14"/>
      <c r="D105" s="14"/>
      <c r="E105" s="14" t="s">
        <v>17</v>
      </c>
      <c r="F105" s="15"/>
      <c r="G105" s="56">
        <v>15400860000</v>
      </c>
      <c r="H105" s="57"/>
      <c r="I105" s="32">
        <v>10823600000</v>
      </c>
      <c r="J105" s="33"/>
    </row>
    <row r="106" spans="2:10">
      <c r="B106" s="13"/>
      <c r="C106" s="14" t="s">
        <v>316</v>
      </c>
      <c r="D106" s="14"/>
      <c r="E106" s="14"/>
      <c r="F106" s="15"/>
      <c r="G106" s="56"/>
      <c r="H106" s="57">
        <v>355200000000</v>
      </c>
      <c r="I106" s="32"/>
      <c r="J106" s="33">
        <v>273600000000</v>
      </c>
    </row>
    <row r="107" spans="2:10">
      <c r="B107" s="13"/>
      <c r="C107" s="14" t="s">
        <v>317</v>
      </c>
      <c r="D107" s="14"/>
      <c r="E107" s="14"/>
      <c r="F107" s="15"/>
      <c r="G107" s="56"/>
      <c r="H107" s="57">
        <f>G108+G112</f>
        <v>1125411039</v>
      </c>
      <c r="I107" s="32"/>
      <c r="J107" s="33">
        <v>1534788201</v>
      </c>
    </row>
    <row r="108" spans="2:10">
      <c r="B108" s="13"/>
      <c r="C108" s="14"/>
      <c r="D108" s="14" t="s">
        <v>18</v>
      </c>
      <c r="E108" s="14"/>
      <c r="F108" s="15"/>
      <c r="G108" s="56">
        <f>G109+G110+G111</f>
        <v>1123919724</v>
      </c>
      <c r="H108" s="57"/>
      <c r="I108" s="32">
        <v>1486106338</v>
      </c>
      <c r="J108" s="33"/>
    </row>
    <row r="109" spans="2:10">
      <c r="B109" s="13"/>
      <c r="C109" s="14"/>
      <c r="D109" s="14"/>
      <c r="E109" s="15" t="s">
        <v>121</v>
      </c>
      <c r="F109" s="18"/>
      <c r="G109" s="56">
        <v>1050753060</v>
      </c>
      <c r="H109" s="57"/>
      <c r="I109" s="32">
        <v>1427189676</v>
      </c>
      <c r="J109" s="33"/>
    </row>
    <row r="110" spans="2:10">
      <c r="B110" s="13"/>
      <c r="C110" s="14"/>
      <c r="D110" s="14"/>
      <c r="E110" s="14" t="s">
        <v>122</v>
      </c>
      <c r="F110" s="15"/>
      <c r="G110" s="56">
        <v>36500000</v>
      </c>
      <c r="H110" s="57"/>
      <c r="I110" s="32">
        <v>41000000</v>
      </c>
      <c r="J110" s="33"/>
    </row>
    <row r="111" spans="2:10">
      <c r="B111" s="13"/>
      <c r="C111" s="14"/>
      <c r="D111" s="14"/>
      <c r="E111" s="14" t="s">
        <v>123</v>
      </c>
      <c r="F111" s="15"/>
      <c r="G111" s="56">
        <v>36666664</v>
      </c>
      <c r="H111" s="57"/>
      <c r="I111" s="32">
        <v>17916662</v>
      </c>
      <c r="J111" s="33"/>
    </row>
    <row r="112" spans="2:10">
      <c r="B112" s="13"/>
      <c r="C112" s="14"/>
      <c r="D112" s="14" t="s">
        <v>19</v>
      </c>
      <c r="E112" s="14"/>
      <c r="F112" s="15"/>
      <c r="G112" s="56">
        <v>1491315</v>
      </c>
      <c r="H112" s="57"/>
      <c r="I112" s="32">
        <v>48681863</v>
      </c>
      <c r="J112" s="33"/>
    </row>
    <row r="113" spans="2:10">
      <c r="B113" s="13"/>
      <c r="C113" s="14" t="s">
        <v>385</v>
      </c>
      <c r="D113" s="14"/>
      <c r="E113" s="14"/>
      <c r="F113" s="15"/>
      <c r="G113" s="56"/>
      <c r="H113" s="57">
        <v>312666830000</v>
      </c>
      <c r="I113" s="32"/>
      <c r="J113" s="33">
        <v>390653323150</v>
      </c>
    </row>
    <row r="114" spans="2:10">
      <c r="B114" s="13"/>
      <c r="C114" s="14"/>
      <c r="D114" s="14" t="s">
        <v>169</v>
      </c>
      <c r="E114" s="19"/>
      <c r="F114" s="15"/>
      <c r="G114" s="56"/>
      <c r="H114" s="57">
        <v>-9629706403</v>
      </c>
      <c r="I114" s="32"/>
      <c r="J114" s="31">
        <v>-11594979278</v>
      </c>
    </row>
    <row r="115" spans="2:10">
      <c r="B115" s="13"/>
      <c r="C115" s="14" t="s">
        <v>386</v>
      </c>
      <c r="D115" s="14"/>
      <c r="E115" s="14"/>
      <c r="F115" s="15"/>
      <c r="G115" s="56"/>
      <c r="H115" s="57">
        <f>G116+G117+G118</f>
        <v>-46213718823</v>
      </c>
      <c r="I115" s="32"/>
      <c r="J115" s="31">
        <v>-47191916545</v>
      </c>
    </row>
    <row r="116" spans="2:10">
      <c r="B116" s="13"/>
      <c r="C116" s="14"/>
      <c r="D116" s="14" t="s">
        <v>99</v>
      </c>
      <c r="E116" s="14"/>
      <c r="F116" s="15"/>
      <c r="G116" s="56">
        <v>-2339772109</v>
      </c>
      <c r="H116" s="57"/>
      <c r="I116" s="30">
        <v>-7902020</v>
      </c>
      <c r="J116" s="33"/>
    </row>
    <row r="117" spans="2:10">
      <c r="B117" s="13"/>
      <c r="C117" s="14"/>
      <c r="D117" s="14" t="s">
        <v>307</v>
      </c>
      <c r="E117" s="14"/>
      <c r="F117" s="15"/>
      <c r="G117" s="56">
        <v>0</v>
      </c>
      <c r="H117" s="57"/>
      <c r="I117" s="30">
        <v>-48000000</v>
      </c>
      <c r="J117" s="33"/>
    </row>
    <row r="118" spans="2:10">
      <c r="B118" s="13"/>
      <c r="C118" s="14"/>
      <c r="D118" s="14" t="s">
        <v>387</v>
      </c>
      <c r="E118" s="14"/>
      <c r="F118" s="15"/>
      <c r="G118" s="56">
        <v>-43873946714</v>
      </c>
      <c r="H118" s="57"/>
      <c r="I118" s="30">
        <v>-47136014525</v>
      </c>
      <c r="J118" s="33"/>
    </row>
    <row r="119" spans="2:10">
      <c r="B119" s="13" t="s">
        <v>438</v>
      </c>
      <c r="C119" s="14"/>
      <c r="D119" s="14"/>
      <c r="E119" s="14"/>
      <c r="F119" s="15"/>
      <c r="G119" s="56"/>
      <c r="H119" s="57">
        <f>H120+H124</f>
        <v>41365836222</v>
      </c>
      <c r="I119" s="32"/>
      <c r="J119" s="33">
        <v>45290303384</v>
      </c>
    </row>
    <row r="120" spans="2:10">
      <c r="B120" s="13"/>
      <c r="C120" s="14" t="s">
        <v>20</v>
      </c>
      <c r="D120" s="14"/>
      <c r="E120" s="14"/>
      <c r="F120" s="15"/>
      <c r="G120" s="56"/>
      <c r="H120" s="57">
        <f>G121+G122+G123</f>
        <v>80485505876</v>
      </c>
      <c r="I120" s="32"/>
      <c r="J120" s="33">
        <v>80185932118</v>
      </c>
    </row>
    <row r="121" spans="2:10">
      <c r="B121" s="13"/>
      <c r="C121" s="14"/>
      <c r="D121" s="14" t="s">
        <v>21</v>
      </c>
      <c r="E121" s="14"/>
      <c r="F121" s="15"/>
      <c r="G121" s="56">
        <v>228097772</v>
      </c>
      <c r="H121" s="57"/>
      <c r="I121" s="32">
        <v>399123513</v>
      </c>
      <c r="J121" s="33"/>
    </row>
    <row r="122" spans="2:10">
      <c r="B122" s="13"/>
      <c r="C122" s="14"/>
      <c r="D122" s="14" t="s">
        <v>22</v>
      </c>
      <c r="E122" s="14"/>
      <c r="F122" s="15"/>
      <c r="G122" s="56">
        <v>46544113257</v>
      </c>
      <c r="H122" s="57"/>
      <c r="I122" s="32">
        <v>46034473679</v>
      </c>
      <c r="J122" s="33"/>
    </row>
    <row r="123" spans="2:10">
      <c r="B123" s="13"/>
      <c r="C123" s="14"/>
      <c r="D123" s="14" t="s">
        <v>170</v>
      </c>
      <c r="E123" s="14"/>
      <c r="F123" s="17"/>
      <c r="G123" s="56">
        <v>33713294847</v>
      </c>
      <c r="H123" s="57"/>
      <c r="I123" s="32">
        <v>33752334926</v>
      </c>
      <c r="J123" s="33"/>
    </row>
    <row r="124" spans="2:10">
      <c r="B124" s="13"/>
      <c r="C124" s="14" t="s">
        <v>171</v>
      </c>
      <c r="D124" s="19"/>
      <c r="E124" s="22"/>
      <c r="F124" s="23"/>
      <c r="G124" s="56"/>
      <c r="H124" s="57">
        <f>G125+G126+G127</f>
        <v>-39119669654</v>
      </c>
      <c r="I124" s="32"/>
      <c r="J124" s="31">
        <v>-34895628734</v>
      </c>
    </row>
    <row r="125" spans="2:10">
      <c r="B125" s="13"/>
      <c r="C125" s="14"/>
      <c r="D125" s="14" t="s">
        <v>23</v>
      </c>
      <c r="E125" s="20"/>
      <c r="F125" s="17"/>
      <c r="G125" s="56">
        <v>-102193348</v>
      </c>
      <c r="H125" s="57"/>
      <c r="I125" s="30">
        <v>-230567757</v>
      </c>
      <c r="J125" s="33"/>
    </row>
    <row r="126" spans="2:10">
      <c r="B126" s="13"/>
      <c r="C126" s="14"/>
      <c r="D126" s="22" t="s">
        <v>24</v>
      </c>
      <c r="E126" s="20"/>
      <c r="F126" s="24"/>
      <c r="G126" s="56">
        <v>-29833521381</v>
      </c>
      <c r="H126" s="57"/>
      <c r="I126" s="30">
        <v>-27391253281</v>
      </c>
      <c r="J126" s="33"/>
    </row>
    <row r="127" spans="2:10">
      <c r="B127" s="13"/>
      <c r="C127" s="14"/>
      <c r="D127" s="14" t="s">
        <v>172</v>
      </c>
      <c r="E127" s="19"/>
      <c r="F127" s="23"/>
      <c r="G127" s="56">
        <v>-9183954925</v>
      </c>
      <c r="H127" s="57"/>
      <c r="I127" s="30">
        <v>-7273807696</v>
      </c>
      <c r="J127" s="33"/>
    </row>
    <row r="128" spans="2:10">
      <c r="B128" s="13" t="s">
        <v>437</v>
      </c>
      <c r="C128" s="14"/>
      <c r="D128" s="14"/>
      <c r="E128" s="14"/>
      <c r="F128" s="15"/>
      <c r="G128" s="56"/>
      <c r="H128" s="57">
        <f>H129</f>
        <v>22159128402</v>
      </c>
      <c r="I128" s="32"/>
      <c r="J128" s="33">
        <v>22055469991</v>
      </c>
    </row>
    <row r="129" spans="2:10">
      <c r="B129" s="13"/>
      <c r="C129" s="14" t="s">
        <v>25</v>
      </c>
      <c r="D129" s="14"/>
      <c r="E129" s="14"/>
      <c r="F129" s="15"/>
      <c r="G129" s="56"/>
      <c r="H129" s="57">
        <f>G130+G131+G132+G133+G134</f>
        <v>22159128402</v>
      </c>
      <c r="I129" s="32"/>
      <c r="J129" s="33">
        <v>22055469991</v>
      </c>
    </row>
    <row r="130" spans="2:10">
      <c r="B130" s="13"/>
      <c r="C130" s="14"/>
      <c r="D130" s="14" t="s">
        <v>26</v>
      </c>
      <c r="E130" s="14"/>
      <c r="F130" s="15"/>
      <c r="G130" s="56">
        <v>1735725085</v>
      </c>
      <c r="H130" s="57"/>
      <c r="I130" s="32">
        <v>1735725085</v>
      </c>
      <c r="J130" s="33"/>
    </row>
    <row r="131" spans="2:10">
      <c r="B131" s="13"/>
      <c r="C131" s="14"/>
      <c r="D131" s="14" t="s">
        <v>27</v>
      </c>
      <c r="E131" s="14"/>
      <c r="F131" s="15"/>
      <c r="G131" s="56">
        <v>486230220</v>
      </c>
      <c r="H131" s="57"/>
      <c r="I131" s="32">
        <v>509110220</v>
      </c>
      <c r="J131" s="33"/>
    </row>
    <row r="132" spans="2:10">
      <c r="B132" s="13"/>
      <c r="C132" s="14"/>
      <c r="D132" s="14" t="s">
        <v>28</v>
      </c>
      <c r="E132" s="14"/>
      <c r="F132" s="15"/>
      <c r="G132" s="56">
        <v>16000740805</v>
      </c>
      <c r="H132" s="57"/>
      <c r="I132" s="32">
        <v>15874202394</v>
      </c>
      <c r="J132" s="33"/>
    </row>
    <row r="133" spans="2:10">
      <c r="B133" s="13"/>
      <c r="C133" s="14"/>
      <c r="D133" s="14" t="s">
        <v>29</v>
      </c>
      <c r="E133" s="14"/>
      <c r="F133" s="15"/>
      <c r="G133" s="56">
        <v>11718000</v>
      </c>
      <c r="H133" s="57"/>
      <c r="I133" s="32">
        <v>11718000</v>
      </c>
      <c r="J133" s="33"/>
    </row>
    <row r="134" spans="2:10">
      <c r="B134" s="13"/>
      <c r="C134" s="14"/>
      <c r="D134" s="14" t="s">
        <v>30</v>
      </c>
      <c r="E134" s="14"/>
      <c r="F134" s="15"/>
      <c r="G134" s="56">
        <v>3924714292</v>
      </c>
      <c r="H134" s="57"/>
      <c r="I134" s="32">
        <v>3924714292</v>
      </c>
      <c r="J134" s="33"/>
    </row>
    <row r="135" spans="2:10">
      <c r="B135" s="13" t="s">
        <v>436</v>
      </c>
      <c r="C135" s="14"/>
      <c r="D135" s="14"/>
      <c r="E135" s="14"/>
      <c r="F135" s="15"/>
      <c r="G135" s="56"/>
      <c r="H135" s="57">
        <f>H136+H158+H173+H175+H178+H181</f>
        <v>1291776005530</v>
      </c>
      <c r="I135" s="32"/>
      <c r="J135" s="33">
        <v>975173970023</v>
      </c>
    </row>
    <row r="136" spans="2:10">
      <c r="B136" s="13"/>
      <c r="C136" s="14" t="s">
        <v>31</v>
      </c>
      <c r="D136" s="14"/>
      <c r="E136" s="14"/>
      <c r="F136" s="15"/>
      <c r="G136" s="56"/>
      <c r="H136" s="57">
        <v>1289461405506</v>
      </c>
      <c r="I136" s="32"/>
      <c r="J136" s="33">
        <v>957015303151</v>
      </c>
    </row>
    <row r="137" spans="2:10">
      <c r="B137" s="13"/>
      <c r="C137" s="14"/>
      <c r="D137" s="14" t="s">
        <v>32</v>
      </c>
      <c r="E137" s="14"/>
      <c r="F137" s="15"/>
      <c r="G137" s="56">
        <v>47310586118</v>
      </c>
      <c r="H137" s="57"/>
      <c r="I137" s="32">
        <v>43868264997</v>
      </c>
      <c r="J137" s="33"/>
    </row>
    <row r="138" spans="2:10">
      <c r="B138" s="13"/>
      <c r="C138" s="14"/>
      <c r="D138" s="14"/>
      <c r="E138" s="14" t="s">
        <v>33</v>
      </c>
      <c r="F138" s="15"/>
      <c r="G138" s="56">
        <v>18937162287</v>
      </c>
      <c r="H138" s="57"/>
      <c r="I138" s="32">
        <v>41192101109</v>
      </c>
      <c r="J138" s="33"/>
    </row>
    <row r="139" spans="2:10">
      <c r="B139" s="13"/>
      <c r="C139" s="14"/>
      <c r="D139" s="14"/>
      <c r="E139" s="14" t="s">
        <v>304</v>
      </c>
      <c r="F139" s="15"/>
      <c r="G139" s="56">
        <v>11724950000</v>
      </c>
      <c r="H139" s="57"/>
      <c r="I139" s="32">
        <v>0</v>
      </c>
      <c r="J139" s="33"/>
    </row>
    <row r="140" spans="2:10">
      <c r="B140" s="13"/>
      <c r="C140" s="14"/>
      <c r="D140" s="14"/>
      <c r="E140" s="14" t="s">
        <v>173</v>
      </c>
      <c r="F140" s="15"/>
      <c r="G140" s="56">
        <v>912938700</v>
      </c>
      <c r="H140" s="57"/>
      <c r="I140" s="32">
        <v>2654773888</v>
      </c>
      <c r="J140" s="33"/>
    </row>
    <row r="141" spans="2:10">
      <c r="B141" s="13"/>
      <c r="C141" s="14"/>
      <c r="D141" s="14"/>
      <c r="E141" s="14"/>
      <c r="F141" s="15" t="s">
        <v>34</v>
      </c>
      <c r="G141" s="56">
        <v>912938700</v>
      </c>
      <c r="H141" s="57"/>
      <c r="I141" s="32">
        <v>812785102</v>
      </c>
      <c r="J141" s="33"/>
    </row>
    <row r="142" spans="2:10">
      <c r="B142" s="13"/>
      <c r="C142" s="14"/>
      <c r="D142" s="14"/>
      <c r="E142" s="14"/>
      <c r="F142" s="15" t="s">
        <v>174</v>
      </c>
      <c r="G142" s="56">
        <v>0</v>
      </c>
      <c r="H142" s="57"/>
      <c r="I142" s="32">
        <v>1841988786</v>
      </c>
      <c r="J142" s="33"/>
    </row>
    <row r="143" spans="2:10">
      <c r="B143" s="13"/>
      <c r="C143" s="14"/>
      <c r="D143" s="14"/>
      <c r="E143" s="14" t="s">
        <v>175</v>
      </c>
      <c r="F143" s="15"/>
      <c r="G143" s="56">
        <v>15735535131</v>
      </c>
      <c r="H143" s="57"/>
      <c r="I143" s="32">
        <v>21390000</v>
      </c>
      <c r="J143" s="33"/>
    </row>
    <row r="144" spans="2:10">
      <c r="B144" s="13"/>
      <c r="C144" s="14"/>
      <c r="D144" s="14" t="s">
        <v>35</v>
      </c>
      <c r="E144" s="14"/>
      <c r="F144" s="15"/>
      <c r="G144" s="56">
        <v>53405514579</v>
      </c>
      <c r="H144" s="57"/>
      <c r="I144" s="32">
        <v>7640130213</v>
      </c>
      <c r="J144" s="33"/>
    </row>
    <row r="145" spans="2:10">
      <c r="B145" s="13"/>
      <c r="C145" s="14"/>
      <c r="D145" s="14"/>
      <c r="E145" s="14" t="s">
        <v>33</v>
      </c>
      <c r="F145" s="15"/>
      <c r="G145" s="56">
        <v>53311195416</v>
      </c>
      <c r="H145" s="57"/>
      <c r="I145" s="32">
        <v>7579087369</v>
      </c>
      <c r="J145" s="33"/>
    </row>
    <row r="146" spans="2:10">
      <c r="B146" s="13"/>
      <c r="C146" s="14"/>
      <c r="D146" s="14"/>
      <c r="E146" s="14" t="s">
        <v>36</v>
      </c>
      <c r="F146" s="15"/>
      <c r="G146" s="56">
        <v>94319163</v>
      </c>
      <c r="H146" s="57"/>
      <c r="I146" s="32">
        <v>61042844</v>
      </c>
      <c r="J146" s="33"/>
    </row>
    <row r="147" spans="2:10">
      <c r="B147" s="13"/>
      <c r="C147" s="14"/>
      <c r="D147" s="14"/>
      <c r="E147" s="14"/>
      <c r="F147" s="15" t="s">
        <v>37</v>
      </c>
      <c r="G147" s="56">
        <v>93419325</v>
      </c>
      <c r="H147" s="57"/>
      <c r="I147" s="32">
        <v>60285811</v>
      </c>
      <c r="J147" s="33"/>
    </row>
    <row r="148" spans="2:10">
      <c r="B148" s="13"/>
      <c r="C148" s="14"/>
      <c r="D148" s="14"/>
      <c r="E148" s="14"/>
      <c r="F148" s="15" t="s">
        <v>38</v>
      </c>
      <c r="G148" s="56">
        <v>899838</v>
      </c>
      <c r="H148" s="57"/>
      <c r="I148" s="32">
        <v>757033</v>
      </c>
      <c r="J148" s="33"/>
    </row>
    <row r="149" spans="2:10">
      <c r="B149" s="13"/>
      <c r="C149" s="14"/>
      <c r="D149" s="14" t="s">
        <v>176</v>
      </c>
      <c r="E149" s="14"/>
      <c r="F149" s="15"/>
      <c r="G149" s="56">
        <v>1164381940817</v>
      </c>
      <c r="H149" s="57"/>
      <c r="I149" s="32">
        <v>883536220006</v>
      </c>
      <c r="J149" s="33"/>
    </row>
    <row r="150" spans="2:10">
      <c r="B150" s="13"/>
      <c r="C150" s="14"/>
      <c r="D150" s="14"/>
      <c r="E150" s="14" t="s">
        <v>177</v>
      </c>
      <c r="F150" s="15"/>
      <c r="G150" s="56">
        <v>1163854387817</v>
      </c>
      <c r="H150" s="57"/>
      <c r="I150" s="32">
        <v>882783031357</v>
      </c>
      <c r="J150" s="33"/>
    </row>
    <row r="151" spans="2:10">
      <c r="B151" s="13"/>
      <c r="C151" s="14"/>
      <c r="D151" s="14"/>
      <c r="E151" s="14" t="s">
        <v>178</v>
      </c>
      <c r="F151" s="15"/>
      <c r="G151" s="56">
        <v>527553000</v>
      </c>
      <c r="H151" s="57"/>
      <c r="I151" s="32">
        <v>753188649</v>
      </c>
      <c r="J151" s="33"/>
    </row>
    <row r="152" spans="2:10">
      <c r="B152" s="13"/>
      <c r="C152" s="14"/>
      <c r="D152" s="14" t="s">
        <v>179</v>
      </c>
      <c r="E152" s="14"/>
      <c r="F152" s="15"/>
      <c r="G152" s="56">
        <v>210062576</v>
      </c>
      <c r="H152" s="57"/>
      <c r="I152" s="32">
        <v>373430401</v>
      </c>
      <c r="J152" s="33"/>
    </row>
    <row r="153" spans="2:10">
      <c r="B153" s="13"/>
      <c r="C153" s="14"/>
      <c r="D153" s="14" t="s">
        <v>308</v>
      </c>
      <c r="E153" s="14"/>
      <c r="F153" s="15"/>
      <c r="G153" s="56">
        <v>600000</v>
      </c>
      <c r="H153" s="57"/>
      <c r="I153" s="32">
        <v>16900000</v>
      </c>
      <c r="J153" s="33"/>
    </row>
    <row r="154" spans="2:10">
      <c r="B154" s="13"/>
      <c r="C154" s="14"/>
      <c r="D154" s="14" t="s">
        <v>310</v>
      </c>
      <c r="E154" s="14"/>
      <c r="F154" s="15"/>
      <c r="G154" s="56">
        <v>24152701416</v>
      </c>
      <c r="H154" s="57"/>
      <c r="I154" s="32">
        <v>21580357534</v>
      </c>
      <c r="J154" s="33"/>
    </row>
    <row r="155" spans="2:10">
      <c r="B155" s="13"/>
      <c r="C155" s="14"/>
      <c r="D155" s="14"/>
      <c r="E155" s="14" t="s">
        <v>124</v>
      </c>
      <c r="F155" s="15"/>
      <c r="G155" s="56">
        <v>19828800386</v>
      </c>
      <c r="H155" s="57"/>
      <c r="I155" s="32">
        <v>21552166842</v>
      </c>
      <c r="J155" s="33"/>
    </row>
    <row r="156" spans="2:10">
      <c r="B156" s="13"/>
      <c r="C156" s="14"/>
      <c r="D156" s="14"/>
      <c r="E156" s="14" t="s">
        <v>180</v>
      </c>
      <c r="F156" s="15"/>
      <c r="G156" s="56">
        <v>4315583191</v>
      </c>
      <c r="H156" s="57"/>
      <c r="I156" s="32">
        <v>25796165</v>
      </c>
      <c r="J156" s="33"/>
    </row>
    <row r="157" spans="2:10">
      <c r="B157" s="13"/>
      <c r="C157" s="14"/>
      <c r="D157" s="14"/>
      <c r="E157" s="14" t="s">
        <v>333</v>
      </c>
      <c r="F157" s="15"/>
      <c r="G157" s="56">
        <v>8317839</v>
      </c>
      <c r="H157" s="57"/>
      <c r="I157" s="32">
        <v>2394527</v>
      </c>
      <c r="J157" s="33"/>
    </row>
    <row r="158" spans="2:10">
      <c r="B158" s="13"/>
      <c r="C158" s="14" t="s">
        <v>39</v>
      </c>
      <c r="D158" s="14"/>
      <c r="E158" s="14"/>
      <c r="F158" s="15"/>
      <c r="G158" s="56"/>
      <c r="H158" s="57">
        <v>27193346872</v>
      </c>
      <c r="I158" s="32"/>
      <c r="J158" s="33">
        <v>19518032356</v>
      </c>
    </row>
    <row r="159" spans="2:10">
      <c r="B159" s="13"/>
      <c r="C159" s="14"/>
      <c r="D159" s="14" t="s">
        <v>40</v>
      </c>
      <c r="E159" s="14"/>
      <c r="F159" s="15"/>
      <c r="G159" s="56">
        <v>1354511264</v>
      </c>
      <c r="H159" s="57"/>
      <c r="I159" s="32">
        <v>1163279120</v>
      </c>
      <c r="J159" s="33"/>
    </row>
    <row r="160" spans="2:10">
      <c r="B160" s="13"/>
      <c r="C160" s="14"/>
      <c r="D160" s="14"/>
      <c r="E160" s="14" t="s">
        <v>41</v>
      </c>
      <c r="F160" s="15"/>
      <c r="G160" s="56">
        <v>1206449465</v>
      </c>
      <c r="H160" s="57"/>
      <c r="I160" s="32">
        <v>988932086</v>
      </c>
      <c r="J160" s="33"/>
    </row>
    <row r="161" spans="2:10">
      <c r="B161" s="13"/>
      <c r="C161" s="14"/>
      <c r="D161" s="14"/>
      <c r="E161" s="14" t="s">
        <v>388</v>
      </c>
      <c r="F161" s="15"/>
      <c r="G161" s="56">
        <v>148061799</v>
      </c>
      <c r="H161" s="57"/>
      <c r="I161" s="32">
        <v>174347034</v>
      </c>
      <c r="J161" s="33"/>
    </row>
    <row r="162" spans="2:10">
      <c r="B162" s="13"/>
      <c r="C162" s="14"/>
      <c r="D162" s="14" t="s">
        <v>42</v>
      </c>
      <c r="E162" s="14"/>
      <c r="F162" s="15"/>
      <c r="G162" s="56">
        <v>19918347800</v>
      </c>
      <c r="H162" s="57"/>
      <c r="I162" s="32">
        <v>11282317240</v>
      </c>
      <c r="J162" s="33"/>
    </row>
    <row r="163" spans="2:10">
      <c r="B163" s="13"/>
      <c r="C163" s="14"/>
      <c r="D163" s="14"/>
      <c r="E163" s="14" t="s">
        <v>43</v>
      </c>
      <c r="F163" s="15"/>
      <c r="G163" s="56">
        <v>1882057617</v>
      </c>
      <c r="H163" s="57"/>
      <c r="I163" s="32">
        <v>1846650756</v>
      </c>
      <c r="J163" s="33"/>
    </row>
    <row r="164" spans="2:10">
      <c r="B164" s="13"/>
      <c r="C164" s="14"/>
      <c r="D164" s="14"/>
      <c r="E164" s="14" t="s">
        <v>312</v>
      </c>
      <c r="F164" s="15"/>
      <c r="G164" s="56">
        <v>8273</v>
      </c>
      <c r="H164" s="57"/>
      <c r="I164" s="32">
        <v>8273</v>
      </c>
      <c r="J164" s="33"/>
    </row>
    <row r="165" spans="2:10">
      <c r="B165" s="13"/>
      <c r="C165" s="14"/>
      <c r="D165" s="14"/>
      <c r="E165" s="14" t="s">
        <v>318</v>
      </c>
      <c r="F165" s="15"/>
      <c r="G165" s="56">
        <v>13008751706</v>
      </c>
      <c r="H165" s="57"/>
      <c r="I165" s="32">
        <v>6038215184</v>
      </c>
      <c r="J165" s="33"/>
    </row>
    <row r="166" spans="2:10">
      <c r="B166" s="13"/>
      <c r="C166" s="14"/>
      <c r="D166" s="14"/>
      <c r="E166" s="14" t="s">
        <v>391</v>
      </c>
      <c r="F166" s="15"/>
      <c r="G166" s="56">
        <v>372418390</v>
      </c>
      <c r="H166" s="57"/>
      <c r="I166" s="32">
        <v>0</v>
      </c>
      <c r="J166" s="33"/>
    </row>
    <row r="167" spans="2:10">
      <c r="B167" s="13"/>
      <c r="C167" s="14"/>
      <c r="D167" s="14"/>
      <c r="E167" s="14" t="s">
        <v>390</v>
      </c>
      <c r="F167" s="15"/>
      <c r="G167" s="56">
        <v>3431832820</v>
      </c>
      <c r="H167" s="57"/>
      <c r="I167" s="32">
        <v>2299490626</v>
      </c>
      <c r="J167" s="33"/>
    </row>
    <row r="168" spans="2:10">
      <c r="B168" s="13"/>
      <c r="C168" s="14"/>
      <c r="D168" s="14"/>
      <c r="E168" s="14" t="s">
        <v>389</v>
      </c>
      <c r="F168" s="15"/>
      <c r="G168" s="56">
        <v>1223278994</v>
      </c>
      <c r="H168" s="57"/>
      <c r="I168" s="32">
        <v>1097952401</v>
      </c>
      <c r="J168" s="33"/>
    </row>
    <row r="169" spans="2:10">
      <c r="B169" s="13"/>
      <c r="C169" s="14"/>
      <c r="D169" s="14"/>
      <c r="E169" s="14"/>
      <c r="F169" s="15" t="s">
        <v>44</v>
      </c>
      <c r="G169" s="56">
        <v>1222642571</v>
      </c>
      <c r="H169" s="57"/>
      <c r="I169" s="32">
        <v>1092531835</v>
      </c>
      <c r="J169" s="33"/>
    </row>
    <row r="170" spans="2:10">
      <c r="B170" s="13"/>
      <c r="C170" s="14"/>
      <c r="D170" s="14"/>
      <c r="E170" s="14"/>
      <c r="F170" s="15" t="s">
        <v>45</v>
      </c>
      <c r="G170" s="56">
        <v>636423</v>
      </c>
      <c r="H170" s="57"/>
      <c r="I170" s="32">
        <v>5420566</v>
      </c>
      <c r="J170" s="33"/>
    </row>
    <row r="171" spans="2:10">
      <c r="B171" s="13"/>
      <c r="C171" s="14"/>
      <c r="D171" s="45" t="s">
        <v>441</v>
      </c>
      <c r="E171" s="45"/>
      <c r="F171" s="43"/>
      <c r="G171" s="56">
        <v>232086630</v>
      </c>
      <c r="H171" s="57"/>
      <c r="I171" s="32">
        <v>353856671</v>
      </c>
      <c r="J171" s="33"/>
    </row>
    <row r="172" spans="2:10">
      <c r="B172" s="13"/>
      <c r="C172" s="14"/>
      <c r="D172" s="45" t="s">
        <v>442</v>
      </c>
      <c r="E172" s="45"/>
      <c r="F172" s="43"/>
      <c r="G172" s="56">
        <v>5688401178</v>
      </c>
      <c r="H172" s="57"/>
      <c r="I172" s="32">
        <v>6718579325</v>
      </c>
      <c r="J172" s="33"/>
    </row>
    <row r="173" spans="2:10">
      <c r="B173" s="13"/>
      <c r="C173" s="14" t="s">
        <v>181</v>
      </c>
      <c r="D173" s="14"/>
      <c r="E173" s="14"/>
      <c r="F173" s="15"/>
      <c r="G173" s="56"/>
      <c r="H173" s="57">
        <v>541771152</v>
      </c>
      <c r="I173" s="32"/>
      <c r="J173" s="33">
        <v>541771152</v>
      </c>
    </row>
    <row r="174" spans="2:10">
      <c r="B174" s="13"/>
      <c r="C174" s="14"/>
      <c r="D174" s="14" t="s">
        <v>50</v>
      </c>
      <c r="E174" s="14"/>
      <c r="F174" s="15"/>
      <c r="G174" s="56">
        <v>541771152</v>
      </c>
      <c r="H174" s="57"/>
      <c r="I174" s="32">
        <v>541771152</v>
      </c>
      <c r="J174" s="33"/>
    </row>
    <row r="175" spans="2:10">
      <c r="B175" s="13"/>
      <c r="C175" s="14" t="s">
        <v>182</v>
      </c>
      <c r="D175" s="14"/>
      <c r="E175" s="14"/>
      <c r="F175" s="15"/>
      <c r="G175" s="56"/>
      <c r="H175" s="57">
        <v>81153699</v>
      </c>
      <c r="I175" s="32"/>
      <c r="J175" s="33">
        <v>21300000</v>
      </c>
    </row>
    <row r="176" spans="2:10">
      <c r="B176" s="13"/>
      <c r="C176" s="14"/>
      <c r="D176" s="14" t="s">
        <v>51</v>
      </c>
      <c r="E176" s="14"/>
      <c r="F176" s="15"/>
      <c r="G176" s="56">
        <v>64419900</v>
      </c>
      <c r="H176" s="57"/>
      <c r="I176" s="32">
        <v>21300000</v>
      </c>
      <c r="J176" s="33"/>
    </row>
    <row r="177" spans="2:10">
      <c r="B177" s="13"/>
      <c r="C177" s="14"/>
      <c r="D177" s="14" t="s">
        <v>346</v>
      </c>
      <c r="E177" s="14"/>
      <c r="F177" s="15"/>
      <c r="G177" s="56">
        <v>16733799</v>
      </c>
      <c r="H177" s="57"/>
      <c r="I177" s="32">
        <v>0</v>
      </c>
      <c r="J177" s="33"/>
    </row>
    <row r="178" spans="2:10">
      <c r="B178" s="13"/>
      <c r="C178" s="45" t="s">
        <v>344</v>
      </c>
      <c r="D178" s="45"/>
      <c r="E178" s="45"/>
      <c r="F178" s="43"/>
      <c r="G178" s="56"/>
      <c r="H178" s="57">
        <v>-25446212618</v>
      </c>
      <c r="I178" s="32"/>
      <c r="J178" s="31">
        <v>-1858735100</v>
      </c>
    </row>
    <row r="179" spans="2:10">
      <c r="B179" s="13"/>
      <c r="C179" s="45"/>
      <c r="D179" s="45" t="s">
        <v>52</v>
      </c>
      <c r="E179" s="45"/>
      <c r="F179" s="43"/>
      <c r="G179" s="56">
        <v>-24433250704</v>
      </c>
      <c r="H179" s="57"/>
      <c r="I179" s="30">
        <v>-952042720</v>
      </c>
      <c r="J179" s="33"/>
    </row>
    <row r="180" spans="2:10">
      <c r="B180" s="13"/>
      <c r="C180" s="45"/>
      <c r="D180" s="45" t="s">
        <v>53</v>
      </c>
      <c r="E180" s="45"/>
      <c r="F180" s="43"/>
      <c r="G180" s="56">
        <v>-1012961914</v>
      </c>
      <c r="H180" s="57"/>
      <c r="I180" s="30">
        <v>-906692380</v>
      </c>
      <c r="J180" s="33"/>
    </row>
    <row r="181" spans="2:10">
      <c r="B181" s="13"/>
      <c r="C181" s="45" t="s">
        <v>345</v>
      </c>
      <c r="D181" s="45"/>
      <c r="E181" s="45"/>
      <c r="F181" s="43"/>
      <c r="G181" s="56"/>
      <c r="H181" s="57">
        <v>-55459081</v>
      </c>
      <c r="I181" s="32"/>
      <c r="J181" s="31">
        <v>-63701536</v>
      </c>
    </row>
    <row r="182" spans="2:10">
      <c r="B182" s="13" t="s">
        <v>435</v>
      </c>
      <c r="C182" s="14"/>
      <c r="D182" s="14"/>
      <c r="E182" s="14"/>
      <c r="F182" s="15"/>
      <c r="G182" s="56"/>
      <c r="H182" s="57">
        <v>28348792115</v>
      </c>
      <c r="I182" s="32"/>
      <c r="J182" s="33">
        <v>39413410423</v>
      </c>
    </row>
    <row r="183" spans="2:10">
      <c r="B183" s="13" t="s">
        <v>434</v>
      </c>
      <c r="C183" s="14"/>
      <c r="D183" s="14"/>
      <c r="E183" s="14"/>
      <c r="F183" s="15"/>
      <c r="G183" s="56"/>
      <c r="H183" s="57">
        <v>932076649</v>
      </c>
      <c r="I183" s="32"/>
      <c r="J183" s="33">
        <v>0</v>
      </c>
    </row>
    <row r="184" spans="2:10">
      <c r="B184" s="13" t="s">
        <v>322</v>
      </c>
      <c r="C184" s="14"/>
      <c r="D184" s="14"/>
      <c r="E184" s="14"/>
      <c r="F184" s="15"/>
      <c r="G184" s="56"/>
      <c r="H184" s="57">
        <f>H185+H188+H192+H194+H197</f>
        <v>30204537150</v>
      </c>
      <c r="I184" s="32"/>
      <c r="J184" s="33">
        <v>30746301460</v>
      </c>
    </row>
    <row r="185" spans="2:10">
      <c r="B185" s="13"/>
      <c r="C185" s="14" t="s">
        <v>183</v>
      </c>
      <c r="D185" s="14"/>
      <c r="E185" s="14"/>
      <c r="F185" s="15"/>
      <c r="G185" s="56"/>
      <c r="H185" s="57">
        <v>6272961069</v>
      </c>
      <c r="I185" s="32"/>
      <c r="J185" s="33">
        <v>19759194937</v>
      </c>
    </row>
    <row r="186" spans="2:10">
      <c r="B186" s="13"/>
      <c r="C186" s="14"/>
      <c r="D186" s="14" t="s">
        <v>46</v>
      </c>
      <c r="E186" s="14"/>
      <c r="F186" s="15"/>
      <c r="G186" s="56">
        <v>2326345693</v>
      </c>
      <c r="H186" s="57"/>
      <c r="I186" s="32">
        <v>14288706282</v>
      </c>
      <c r="J186" s="33"/>
    </row>
    <row r="187" spans="2:10">
      <c r="B187" s="13"/>
      <c r="C187" s="14"/>
      <c r="D187" s="14" t="s">
        <v>47</v>
      </c>
      <c r="E187" s="14"/>
      <c r="F187" s="15"/>
      <c r="G187" s="56">
        <v>3946615376</v>
      </c>
      <c r="H187" s="57"/>
      <c r="I187" s="32">
        <v>5470488655</v>
      </c>
      <c r="J187" s="33"/>
    </row>
    <row r="188" spans="2:10">
      <c r="B188" s="13"/>
      <c r="C188" s="14" t="s">
        <v>184</v>
      </c>
      <c r="D188" s="14"/>
      <c r="E188" s="14"/>
      <c r="F188" s="15"/>
      <c r="G188" s="56"/>
      <c r="H188" s="57">
        <v>19275132968</v>
      </c>
      <c r="I188" s="32"/>
      <c r="J188" s="33">
        <v>7751086523</v>
      </c>
    </row>
    <row r="189" spans="2:10">
      <c r="B189" s="13"/>
      <c r="C189" s="14"/>
      <c r="D189" s="14" t="s">
        <v>48</v>
      </c>
      <c r="E189" s="14"/>
      <c r="F189" s="15"/>
      <c r="G189" s="56">
        <v>17151430139</v>
      </c>
      <c r="H189" s="57"/>
      <c r="I189" s="32">
        <v>5322848301</v>
      </c>
      <c r="J189" s="33"/>
    </row>
    <row r="190" spans="2:10">
      <c r="B190" s="13"/>
      <c r="C190" s="14"/>
      <c r="D190" s="14" t="s">
        <v>49</v>
      </c>
      <c r="E190" s="14"/>
      <c r="F190" s="15"/>
      <c r="G190" s="56">
        <v>351204496</v>
      </c>
      <c r="H190" s="57"/>
      <c r="I190" s="32">
        <v>114490116</v>
      </c>
      <c r="J190" s="33"/>
    </row>
    <row r="191" spans="2:10">
      <c r="B191" s="13"/>
      <c r="C191" s="14"/>
      <c r="D191" s="14" t="s">
        <v>347</v>
      </c>
      <c r="E191" s="14"/>
      <c r="F191" s="15"/>
      <c r="G191" s="56">
        <v>1772498333</v>
      </c>
      <c r="H191" s="57"/>
      <c r="I191" s="32">
        <v>2313748106</v>
      </c>
      <c r="J191" s="33"/>
    </row>
    <row r="192" spans="2:10">
      <c r="B192" s="13"/>
      <c r="C192" s="14" t="s">
        <v>348</v>
      </c>
      <c r="D192" s="14"/>
      <c r="E192" s="14"/>
      <c r="F192" s="15"/>
      <c r="G192" s="56"/>
      <c r="H192" s="57">
        <v>225462652</v>
      </c>
      <c r="I192" s="32"/>
      <c r="J192" s="33">
        <v>3041520000</v>
      </c>
    </row>
    <row r="193" spans="2:10">
      <c r="B193" s="13"/>
      <c r="C193" s="14"/>
      <c r="D193" s="14" t="s">
        <v>334</v>
      </c>
      <c r="E193" s="14"/>
      <c r="F193" s="15"/>
      <c r="G193" s="56">
        <v>225462652</v>
      </c>
      <c r="H193" s="57"/>
      <c r="I193" s="32">
        <v>3041520000</v>
      </c>
      <c r="J193" s="33"/>
    </row>
    <row r="194" spans="2:10">
      <c r="B194" s="13"/>
      <c r="C194" s="14" t="s">
        <v>349</v>
      </c>
      <c r="D194" s="14"/>
      <c r="E194" s="14"/>
      <c r="F194" s="15"/>
      <c r="G194" s="56"/>
      <c r="H194" s="57">
        <v>82500000</v>
      </c>
      <c r="I194" s="32"/>
      <c r="J194" s="33">
        <v>182500000</v>
      </c>
    </row>
    <row r="195" spans="2:10">
      <c r="B195" s="13"/>
      <c r="C195" s="14"/>
      <c r="D195" s="14" t="s">
        <v>185</v>
      </c>
      <c r="E195" s="14"/>
      <c r="F195" s="15"/>
      <c r="G195" s="56">
        <v>2000000</v>
      </c>
      <c r="H195" s="57"/>
      <c r="I195" s="32">
        <v>2000000</v>
      </c>
      <c r="J195" s="33"/>
    </row>
    <row r="196" spans="2:10">
      <c r="B196" s="13"/>
      <c r="C196" s="14"/>
      <c r="D196" s="14" t="s">
        <v>186</v>
      </c>
      <c r="E196" s="14"/>
      <c r="F196" s="15"/>
      <c r="G196" s="56">
        <v>80500000</v>
      </c>
      <c r="H196" s="57"/>
      <c r="I196" s="32">
        <v>180500000</v>
      </c>
      <c r="J196" s="33"/>
    </row>
    <row r="197" spans="2:10">
      <c r="B197" s="13"/>
      <c r="C197" s="14" t="s">
        <v>350</v>
      </c>
      <c r="D197" s="14"/>
      <c r="E197" s="14"/>
      <c r="F197" s="15"/>
      <c r="G197" s="56"/>
      <c r="H197" s="57">
        <v>4348480461</v>
      </c>
      <c r="I197" s="32"/>
      <c r="J197" s="33">
        <v>12000000</v>
      </c>
    </row>
    <row r="198" spans="2:10">
      <c r="B198" s="13"/>
      <c r="C198" s="14"/>
      <c r="D198" s="14" t="s">
        <v>335</v>
      </c>
      <c r="E198" s="14"/>
      <c r="F198" s="15"/>
      <c r="G198" s="56">
        <v>4348480461</v>
      </c>
      <c r="H198" s="57"/>
      <c r="I198" s="32">
        <v>12000000</v>
      </c>
      <c r="J198" s="33"/>
    </row>
    <row r="199" spans="2:10">
      <c r="B199" s="13" t="s">
        <v>54</v>
      </c>
      <c r="C199" s="14"/>
      <c r="D199" s="14"/>
      <c r="E199" s="14"/>
      <c r="F199" s="15"/>
      <c r="G199" s="56"/>
      <c r="H199" s="57">
        <f>H9+H58+H94+H98+H119+H128+H135+H182+H183+H184</f>
        <v>7514203409566</v>
      </c>
      <c r="I199" s="32"/>
      <c r="J199" s="33">
        <v>6163539030726</v>
      </c>
    </row>
    <row r="200" spans="2:10">
      <c r="B200" s="13" t="s">
        <v>55</v>
      </c>
      <c r="C200" s="14"/>
      <c r="D200" s="14"/>
      <c r="E200" s="14"/>
      <c r="F200" s="15"/>
      <c r="G200" s="56"/>
      <c r="H200" s="57"/>
      <c r="I200" s="32"/>
      <c r="J200" s="33"/>
    </row>
    <row r="201" spans="2:10">
      <c r="B201" s="13" t="s">
        <v>56</v>
      </c>
      <c r="C201" s="14"/>
      <c r="D201" s="14"/>
      <c r="E201" s="14"/>
      <c r="F201" s="15"/>
      <c r="G201" s="56"/>
      <c r="H201" s="57">
        <f>H202+H235</f>
        <v>1386482794000</v>
      </c>
      <c r="I201" s="32"/>
      <c r="J201" s="33">
        <v>1154565576141</v>
      </c>
    </row>
    <row r="202" spans="2:10">
      <c r="B202" s="13"/>
      <c r="C202" s="14" t="s">
        <v>57</v>
      </c>
      <c r="D202" s="14"/>
      <c r="E202" s="14"/>
      <c r="F202" s="15"/>
      <c r="G202" s="56"/>
      <c r="H202" s="57">
        <f>G203+G204+G217+G231+G233+G234</f>
        <v>904015141113</v>
      </c>
      <c r="I202" s="32"/>
      <c r="J202" s="33">
        <v>854020879121</v>
      </c>
    </row>
    <row r="203" spans="2:10">
      <c r="B203" s="13"/>
      <c r="C203" s="14"/>
      <c r="D203" s="14" t="s">
        <v>187</v>
      </c>
      <c r="E203" s="14"/>
      <c r="F203" s="15"/>
      <c r="G203" s="56">
        <v>452899149114</v>
      </c>
      <c r="H203" s="57"/>
      <c r="I203" s="32">
        <v>437916999818</v>
      </c>
      <c r="J203" s="33"/>
    </row>
    <row r="204" spans="2:10">
      <c r="B204" s="13"/>
      <c r="C204" s="14"/>
      <c r="D204" s="14" t="s">
        <v>188</v>
      </c>
      <c r="E204" s="14"/>
      <c r="F204" s="15"/>
      <c r="G204" s="56">
        <f>SUM(G205:G216)</f>
        <v>35859318714</v>
      </c>
      <c r="H204" s="57"/>
      <c r="I204" s="32">
        <v>34682191230</v>
      </c>
      <c r="J204" s="33"/>
    </row>
    <row r="205" spans="2:10">
      <c r="B205" s="13"/>
      <c r="C205" s="14"/>
      <c r="D205" s="14"/>
      <c r="E205" s="14" t="s">
        <v>103</v>
      </c>
      <c r="F205" s="15"/>
      <c r="G205" s="56">
        <v>2249208035</v>
      </c>
      <c r="H205" s="57"/>
      <c r="I205" s="32">
        <v>1609486617</v>
      </c>
      <c r="J205" s="33"/>
    </row>
    <row r="206" spans="2:10">
      <c r="B206" s="13"/>
      <c r="C206" s="14"/>
      <c r="D206" s="14"/>
      <c r="E206" s="14" t="s">
        <v>104</v>
      </c>
      <c r="F206" s="15"/>
      <c r="G206" s="56">
        <v>1038776537</v>
      </c>
      <c r="H206" s="57"/>
      <c r="I206" s="32">
        <v>620047631</v>
      </c>
      <c r="J206" s="33"/>
    </row>
    <row r="207" spans="2:10">
      <c r="B207" s="13"/>
      <c r="C207" s="14"/>
      <c r="D207" s="14"/>
      <c r="E207" s="14" t="s">
        <v>105</v>
      </c>
      <c r="F207" s="15"/>
      <c r="G207" s="56">
        <v>523043568</v>
      </c>
      <c r="H207" s="57"/>
      <c r="I207" s="32">
        <v>603184914</v>
      </c>
      <c r="J207" s="33"/>
    </row>
    <row r="208" spans="2:10">
      <c r="B208" s="13"/>
      <c r="C208" s="14"/>
      <c r="D208" s="14"/>
      <c r="E208" s="14" t="s">
        <v>106</v>
      </c>
      <c r="F208" s="15"/>
      <c r="G208" s="56">
        <v>196630000</v>
      </c>
      <c r="H208" s="57"/>
      <c r="I208" s="32">
        <v>191676397</v>
      </c>
      <c r="J208" s="33"/>
    </row>
    <row r="209" spans="2:10">
      <c r="B209" s="13"/>
      <c r="C209" s="14"/>
      <c r="D209" s="14"/>
      <c r="E209" s="14" t="s">
        <v>107</v>
      </c>
      <c r="F209" s="15"/>
      <c r="G209" s="56">
        <v>23416492776</v>
      </c>
      <c r="H209" s="57"/>
      <c r="I209" s="32">
        <v>24429944630</v>
      </c>
      <c r="J209" s="33"/>
    </row>
    <row r="210" spans="2:10">
      <c r="B210" s="13"/>
      <c r="C210" s="14"/>
      <c r="D210" s="14"/>
      <c r="E210" s="14" t="s">
        <v>108</v>
      </c>
      <c r="F210" s="15"/>
      <c r="G210" s="56">
        <v>2678641</v>
      </c>
      <c r="H210" s="57"/>
      <c r="I210" s="32">
        <v>2529019</v>
      </c>
      <c r="J210" s="33"/>
    </row>
    <row r="211" spans="2:10">
      <c r="B211" s="13"/>
      <c r="C211" s="14"/>
      <c r="D211" s="14"/>
      <c r="E211" s="14" t="s">
        <v>109</v>
      </c>
      <c r="F211" s="15"/>
      <c r="G211" s="56">
        <v>32111778</v>
      </c>
      <c r="H211" s="57"/>
      <c r="I211" s="32">
        <v>32139069</v>
      </c>
      <c r="J211" s="33"/>
    </row>
    <row r="212" spans="2:10">
      <c r="B212" s="13"/>
      <c r="C212" s="14"/>
      <c r="D212" s="14"/>
      <c r="E212" s="14" t="s">
        <v>110</v>
      </c>
      <c r="F212" s="15"/>
      <c r="G212" s="56">
        <v>9125416</v>
      </c>
      <c r="H212" s="57"/>
      <c r="I212" s="32">
        <v>1356232</v>
      </c>
      <c r="J212" s="33"/>
    </row>
    <row r="213" spans="2:10">
      <c r="B213" s="13"/>
      <c r="C213" s="14"/>
      <c r="D213" s="14"/>
      <c r="E213" s="14" t="s">
        <v>111</v>
      </c>
      <c r="F213" s="15"/>
      <c r="G213" s="56">
        <v>587810</v>
      </c>
      <c r="H213" s="57"/>
      <c r="I213" s="32">
        <v>561145</v>
      </c>
      <c r="J213" s="33"/>
    </row>
    <row r="214" spans="2:10">
      <c r="B214" s="13"/>
      <c r="C214" s="14"/>
      <c r="D214" s="14"/>
      <c r="E214" s="14" t="s">
        <v>112</v>
      </c>
      <c r="F214" s="15"/>
      <c r="G214" s="56">
        <v>312056</v>
      </c>
      <c r="H214" s="57"/>
      <c r="I214" s="32">
        <v>293408</v>
      </c>
      <c r="J214" s="33"/>
    </row>
    <row r="215" spans="2:10">
      <c r="B215" s="13"/>
      <c r="C215" s="14"/>
      <c r="D215" s="14"/>
      <c r="E215" s="14" t="s">
        <v>392</v>
      </c>
      <c r="F215" s="15"/>
      <c r="G215" s="56">
        <v>3018413</v>
      </c>
      <c r="H215" s="57"/>
      <c r="I215" s="32">
        <v>0</v>
      </c>
      <c r="J215" s="33"/>
    </row>
    <row r="216" spans="2:10">
      <c r="B216" s="13"/>
      <c r="C216" s="14"/>
      <c r="D216" s="14"/>
      <c r="E216" s="14" t="s">
        <v>393</v>
      </c>
      <c r="F216" s="15"/>
      <c r="G216" s="56">
        <v>8387333684</v>
      </c>
      <c r="H216" s="57"/>
      <c r="I216" s="32">
        <v>7190972168</v>
      </c>
      <c r="J216" s="33"/>
    </row>
    <row r="217" spans="2:10">
      <c r="B217" s="13"/>
      <c r="C217" s="14"/>
      <c r="D217" s="14" t="s">
        <v>189</v>
      </c>
      <c r="E217" s="14"/>
      <c r="F217" s="15"/>
      <c r="G217" s="56">
        <v>392614152265</v>
      </c>
      <c r="H217" s="57"/>
      <c r="I217" s="32">
        <v>359907127199</v>
      </c>
      <c r="J217" s="33"/>
    </row>
    <row r="218" spans="2:10">
      <c r="B218" s="13"/>
      <c r="C218" s="14"/>
      <c r="D218" s="14"/>
      <c r="E218" s="14" t="s">
        <v>58</v>
      </c>
      <c r="F218" s="15"/>
      <c r="G218" s="56">
        <v>246653822422</v>
      </c>
      <c r="H218" s="57"/>
      <c r="I218" s="32">
        <v>226468837939</v>
      </c>
      <c r="J218" s="33"/>
    </row>
    <row r="219" spans="2:10">
      <c r="B219" s="13"/>
      <c r="C219" s="14"/>
      <c r="D219" s="14"/>
      <c r="E219" s="14" t="s">
        <v>59</v>
      </c>
      <c r="F219" s="15"/>
      <c r="G219" s="56">
        <f>SUM(G220:G228)</f>
        <v>145953151889</v>
      </c>
      <c r="H219" s="57"/>
      <c r="I219" s="32">
        <v>133431360086</v>
      </c>
      <c r="J219" s="33"/>
    </row>
    <row r="220" spans="2:10">
      <c r="B220" s="13"/>
      <c r="C220" s="14"/>
      <c r="D220" s="14"/>
      <c r="E220" s="14"/>
      <c r="F220" s="15" t="s">
        <v>60</v>
      </c>
      <c r="G220" s="56">
        <v>126351633015</v>
      </c>
      <c r="H220" s="57"/>
      <c r="I220" s="32">
        <v>111734528796</v>
      </c>
      <c r="J220" s="33"/>
    </row>
    <row r="221" spans="2:10">
      <c r="B221" s="13"/>
      <c r="C221" s="14"/>
      <c r="D221" s="14"/>
      <c r="E221" s="14"/>
      <c r="F221" s="15" t="s">
        <v>61</v>
      </c>
      <c r="G221" s="56">
        <v>1422400380</v>
      </c>
      <c r="H221" s="57"/>
      <c r="I221" s="32">
        <v>1576469834</v>
      </c>
      <c r="J221" s="33"/>
    </row>
    <row r="222" spans="2:10">
      <c r="B222" s="13"/>
      <c r="C222" s="14"/>
      <c r="D222" s="14"/>
      <c r="E222" s="14"/>
      <c r="F222" s="15" t="s">
        <v>62</v>
      </c>
      <c r="G222" s="56">
        <v>2319998023</v>
      </c>
      <c r="H222" s="57"/>
      <c r="I222" s="32">
        <v>1708612251</v>
      </c>
      <c r="J222" s="33"/>
    </row>
    <row r="223" spans="2:10">
      <c r="B223" s="13"/>
      <c r="C223" s="14"/>
      <c r="D223" s="14"/>
      <c r="E223" s="14"/>
      <c r="F223" s="15" t="s">
        <v>63</v>
      </c>
      <c r="G223" s="56">
        <v>15821974413</v>
      </c>
      <c r="H223" s="57"/>
      <c r="I223" s="32">
        <v>18385457828</v>
      </c>
      <c r="J223" s="33"/>
    </row>
    <row r="224" spans="2:10">
      <c r="B224" s="13"/>
      <c r="C224" s="14"/>
      <c r="D224" s="14"/>
      <c r="E224" s="14"/>
      <c r="F224" s="15" t="s">
        <v>64</v>
      </c>
      <c r="G224" s="56">
        <v>139112</v>
      </c>
      <c r="H224" s="57"/>
      <c r="I224" s="32">
        <v>128370</v>
      </c>
      <c r="J224" s="33"/>
    </row>
    <row r="225" spans="2:10">
      <c r="B225" s="13"/>
      <c r="C225" s="14"/>
      <c r="D225" s="14"/>
      <c r="E225" s="14"/>
      <c r="F225" s="15" t="s">
        <v>65</v>
      </c>
      <c r="G225" s="56">
        <v>10333700</v>
      </c>
      <c r="H225" s="57"/>
      <c r="I225" s="32">
        <v>9988243</v>
      </c>
      <c r="J225" s="33"/>
    </row>
    <row r="226" spans="2:10">
      <c r="B226" s="13"/>
      <c r="C226" s="14"/>
      <c r="D226" s="14"/>
      <c r="E226" s="14"/>
      <c r="F226" s="15" t="s">
        <v>66</v>
      </c>
      <c r="G226" s="56">
        <v>243175</v>
      </c>
      <c r="H226" s="57"/>
      <c r="I226" s="32">
        <v>228706</v>
      </c>
      <c r="J226" s="33"/>
    </row>
    <row r="227" spans="2:10">
      <c r="B227" s="13"/>
      <c r="C227" s="14"/>
      <c r="D227" s="14"/>
      <c r="E227" s="14"/>
      <c r="F227" s="15" t="s">
        <v>67</v>
      </c>
      <c r="G227" s="56">
        <v>111149</v>
      </c>
      <c r="H227" s="57"/>
      <c r="I227" s="32">
        <v>104940</v>
      </c>
      <c r="J227" s="33"/>
    </row>
    <row r="228" spans="2:10">
      <c r="B228" s="13"/>
      <c r="C228" s="14"/>
      <c r="D228" s="14"/>
      <c r="E228" s="14"/>
      <c r="F228" s="15" t="s">
        <v>98</v>
      </c>
      <c r="G228" s="56">
        <v>26318922</v>
      </c>
      <c r="H228" s="57"/>
      <c r="I228" s="32">
        <v>15841118</v>
      </c>
      <c r="J228" s="33"/>
    </row>
    <row r="229" spans="2:10">
      <c r="B229" s="13"/>
      <c r="C229" s="14"/>
      <c r="D229" s="14"/>
      <c r="E229" s="14" t="s">
        <v>68</v>
      </c>
      <c r="F229" s="15"/>
      <c r="G229" s="56">
        <f>G230</f>
        <v>7177954</v>
      </c>
      <c r="H229" s="57"/>
      <c r="I229" s="32">
        <v>6929174</v>
      </c>
      <c r="J229" s="33"/>
    </row>
    <row r="230" spans="2:10">
      <c r="B230" s="13"/>
      <c r="C230" s="14"/>
      <c r="D230" s="14"/>
      <c r="E230" s="14"/>
      <c r="F230" s="15" t="s">
        <v>69</v>
      </c>
      <c r="G230" s="56">
        <v>7177954</v>
      </c>
      <c r="H230" s="57"/>
      <c r="I230" s="32">
        <v>6929174</v>
      </c>
      <c r="J230" s="33"/>
    </row>
    <row r="231" spans="2:10">
      <c r="B231" s="13"/>
      <c r="C231" s="14"/>
      <c r="D231" s="14" t="s">
        <v>394</v>
      </c>
      <c r="E231" s="14"/>
      <c r="F231" s="15"/>
      <c r="G231" s="56">
        <f>G232</f>
        <v>13500000</v>
      </c>
      <c r="H231" s="57"/>
      <c r="I231" s="32">
        <v>0</v>
      </c>
      <c r="J231" s="33"/>
    </row>
    <row r="232" spans="2:10">
      <c r="B232" s="13"/>
      <c r="C232" s="14"/>
      <c r="D232" s="14"/>
      <c r="E232" s="14" t="s">
        <v>395</v>
      </c>
      <c r="F232" s="15"/>
      <c r="G232" s="56">
        <v>13500000</v>
      </c>
      <c r="H232" s="57"/>
      <c r="I232" s="32">
        <v>0</v>
      </c>
      <c r="J232" s="33"/>
    </row>
    <row r="233" spans="2:10">
      <c r="B233" s="13"/>
      <c r="C233" s="14"/>
      <c r="D233" s="14" t="s">
        <v>396</v>
      </c>
      <c r="E233" s="14"/>
      <c r="F233" s="15"/>
      <c r="G233" s="56">
        <v>22438010042</v>
      </c>
      <c r="H233" s="57"/>
      <c r="I233" s="32">
        <v>21347070657</v>
      </c>
      <c r="J233" s="33"/>
    </row>
    <row r="234" spans="2:10">
      <c r="B234" s="13"/>
      <c r="C234" s="14"/>
      <c r="D234" s="14" t="s">
        <v>397</v>
      </c>
      <c r="E234" s="14"/>
      <c r="F234" s="15"/>
      <c r="G234" s="56">
        <v>191010978</v>
      </c>
      <c r="H234" s="57"/>
      <c r="I234" s="32">
        <v>167490217</v>
      </c>
      <c r="J234" s="33"/>
    </row>
    <row r="235" spans="2:10">
      <c r="B235" s="13"/>
      <c r="C235" s="14" t="s">
        <v>70</v>
      </c>
      <c r="D235" s="14"/>
      <c r="E235" s="14"/>
      <c r="F235" s="15"/>
      <c r="G235" s="56"/>
      <c r="H235" s="57">
        <f>G236+G237</f>
        <v>482467652887</v>
      </c>
      <c r="I235" s="32"/>
      <c r="J235" s="33">
        <v>300544697020</v>
      </c>
    </row>
    <row r="236" spans="2:10">
      <c r="B236" s="13"/>
      <c r="C236" s="14"/>
      <c r="D236" s="14" t="s">
        <v>190</v>
      </c>
      <c r="E236" s="14"/>
      <c r="F236" s="15"/>
      <c r="G236" s="56">
        <v>531781930</v>
      </c>
      <c r="H236" s="57"/>
      <c r="I236" s="32">
        <v>595241335</v>
      </c>
      <c r="J236" s="33"/>
    </row>
    <row r="237" spans="2:10">
      <c r="B237" s="13"/>
      <c r="C237" s="14"/>
      <c r="D237" s="14" t="s">
        <v>191</v>
      </c>
      <c r="E237" s="14"/>
      <c r="F237" s="15"/>
      <c r="G237" s="56">
        <v>481935870957</v>
      </c>
      <c r="H237" s="57"/>
      <c r="I237" s="32">
        <v>299949455685</v>
      </c>
      <c r="J237" s="33"/>
    </row>
    <row r="238" spans="2:10">
      <c r="B238" s="13" t="s">
        <v>192</v>
      </c>
      <c r="C238" s="14"/>
      <c r="D238" s="14"/>
      <c r="E238" s="14"/>
      <c r="F238" s="15"/>
      <c r="G238" s="56"/>
      <c r="H238" s="57">
        <f>H239+H244</f>
        <v>435263381540</v>
      </c>
      <c r="I238" s="32"/>
      <c r="J238" s="33">
        <v>765656959105</v>
      </c>
    </row>
    <row r="239" spans="2:10">
      <c r="B239" s="13"/>
      <c r="C239" s="14" t="s">
        <v>193</v>
      </c>
      <c r="D239" s="14"/>
      <c r="E239" s="14"/>
      <c r="F239" s="15"/>
      <c r="G239" s="56"/>
      <c r="H239" s="57">
        <f>G240+G241+G242+G243</f>
        <v>433098497135</v>
      </c>
      <c r="I239" s="32"/>
      <c r="J239" s="33">
        <v>751369342713</v>
      </c>
    </row>
    <row r="240" spans="2:10">
      <c r="B240" s="13"/>
      <c r="C240" s="14"/>
      <c r="D240" s="14" t="s">
        <v>11</v>
      </c>
      <c r="E240" s="14"/>
      <c r="F240" s="15"/>
      <c r="G240" s="56">
        <v>168135919055</v>
      </c>
      <c r="H240" s="57"/>
      <c r="I240" s="32">
        <v>98648399428</v>
      </c>
      <c r="J240" s="33"/>
    </row>
    <row r="241" spans="2:10">
      <c r="B241" s="13"/>
      <c r="C241" s="14"/>
      <c r="D241" s="14" t="s">
        <v>71</v>
      </c>
      <c r="E241" s="14"/>
      <c r="F241" s="15"/>
      <c r="G241" s="56">
        <v>209075930000</v>
      </c>
      <c r="H241" s="57"/>
      <c r="I241" s="32">
        <v>525407155000</v>
      </c>
      <c r="J241" s="33"/>
    </row>
    <row r="242" spans="2:10">
      <c r="B242" s="13"/>
      <c r="C242" s="14"/>
      <c r="D242" s="14" t="s">
        <v>194</v>
      </c>
      <c r="E242" s="14"/>
      <c r="F242" s="15"/>
      <c r="G242" s="56">
        <v>20012480000</v>
      </c>
      <c r="H242" s="57"/>
      <c r="I242" s="32">
        <v>70192390000</v>
      </c>
      <c r="J242" s="33"/>
    </row>
    <row r="243" spans="2:10">
      <c r="B243" s="13"/>
      <c r="C243" s="14"/>
      <c r="D243" s="14" t="s">
        <v>102</v>
      </c>
      <c r="E243" s="14"/>
      <c r="F243" s="15"/>
      <c r="G243" s="56">
        <v>35874168080</v>
      </c>
      <c r="H243" s="57"/>
      <c r="I243" s="32">
        <v>57121398285</v>
      </c>
      <c r="J243" s="33"/>
    </row>
    <row r="244" spans="2:10">
      <c r="B244" s="13"/>
      <c r="C244" s="14" t="s">
        <v>195</v>
      </c>
      <c r="D244" s="14"/>
      <c r="E244" s="14"/>
      <c r="F244" s="15"/>
      <c r="G244" s="56"/>
      <c r="H244" s="57">
        <f>G245+G248</f>
        <v>2164884405</v>
      </c>
      <c r="I244" s="32"/>
      <c r="J244" s="33">
        <v>14287616392</v>
      </c>
    </row>
    <row r="245" spans="2:10">
      <c r="B245" s="13"/>
      <c r="C245" s="14"/>
      <c r="D245" s="14" t="s">
        <v>164</v>
      </c>
      <c r="E245" s="14"/>
      <c r="F245" s="15"/>
      <c r="G245" s="56">
        <f>G246</f>
        <v>1856870700</v>
      </c>
      <c r="H245" s="57"/>
      <c r="I245" s="32">
        <v>11153493300</v>
      </c>
      <c r="J245" s="33"/>
    </row>
    <row r="246" spans="2:10">
      <c r="B246" s="13"/>
      <c r="C246" s="14"/>
      <c r="D246" s="14"/>
      <c r="E246" s="14" t="s">
        <v>165</v>
      </c>
      <c r="F246" s="15"/>
      <c r="G246" s="56">
        <f>G247</f>
        <v>1856870700</v>
      </c>
      <c r="H246" s="57"/>
      <c r="I246" s="32">
        <v>11153493300</v>
      </c>
      <c r="J246" s="33"/>
    </row>
    <row r="247" spans="2:10">
      <c r="B247" s="13"/>
      <c r="C247" s="14"/>
      <c r="D247" s="14"/>
      <c r="E247" s="14"/>
      <c r="F247" s="15" t="s">
        <v>100</v>
      </c>
      <c r="G247" s="56">
        <v>1856870700</v>
      </c>
      <c r="H247" s="57"/>
      <c r="I247" s="32">
        <v>11153493300</v>
      </c>
      <c r="J247" s="33"/>
    </row>
    <row r="248" spans="2:10">
      <c r="B248" s="13"/>
      <c r="C248" s="14"/>
      <c r="D248" s="14" t="s">
        <v>166</v>
      </c>
      <c r="E248" s="14"/>
      <c r="F248" s="15"/>
      <c r="G248" s="56">
        <f>G249+G251</f>
        <v>308013705</v>
      </c>
      <c r="H248" s="57"/>
      <c r="I248" s="32">
        <v>3134123092</v>
      </c>
      <c r="J248" s="33"/>
    </row>
    <row r="249" spans="2:10">
      <c r="B249" s="13"/>
      <c r="C249" s="14"/>
      <c r="D249" s="14"/>
      <c r="E249" s="14" t="s">
        <v>165</v>
      </c>
      <c r="F249" s="15"/>
      <c r="G249" s="56">
        <f>G250</f>
        <v>4078264</v>
      </c>
      <c r="H249" s="57"/>
      <c r="I249" s="32">
        <v>6974477</v>
      </c>
      <c r="J249" s="33"/>
    </row>
    <row r="250" spans="2:10">
      <c r="B250" s="13"/>
      <c r="C250" s="14"/>
      <c r="D250" s="14"/>
      <c r="E250" s="14"/>
      <c r="F250" s="15" t="s">
        <v>305</v>
      </c>
      <c r="G250" s="56">
        <v>4078264</v>
      </c>
      <c r="H250" s="57"/>
      <c r="I250" s="32">
        <v>6974477</v>
      </c>
      <c r="J250" s="33"/>
    </row>
    <row r="251" spans="2:10">
      <c r="B251" s="13"/>
      <c r="C251" s="14"/>
      <c r="D251" s="14"/>
      <c r="E251" s="14" t="s">
        <v>398</v>
      </c>
      <c r="F251" s="15"/>
      <c r="G251" s="56">
        <f>G252</f>
        <v>303935441</v>
      </c>
      <c r="H251" s="57"/>
      <c r="I251" s="32">
        <v>3127148615</v>
      </c>
      <c r="J251" s="33"/>
    </row>
    <row r="252" spans="2:10">
      <c r="B252" s="13"/>
      <c r="C252" s="14"/>
      <c r="D252" s="14"/>
      <c r="E252" s="14"/>
      <c r="F252" s="15" t="s">
        <v>336</v>
      </c>
      <c r="G252" s="56">
        <v>303935441</v>
      </c>
      <c r="H252" s="57"/>
      <c r="I252" s="32">
        <v>3127148615</v>
      </c>
      <c r="J252" s="33"/>
    </row>
    <row r="253" spans="2:10">
      <c r="B253" s="13" t="s">
        <v>196</v>
      </c>
      <c r="C253" s="14"/>
      <c r="D253" s="14"/>
      <c r="E253" s="14"/>
      <c r="F253" s="15"/>
      <c r="G253" s="56"/>
      <c r="H253" s="57">
        <f>H254+H263+H266+H267</f>
        <v>3381949122188</v>
      </c>
      <c r="I253" s="32"/>
      <c r="J253" s="33">
        <v>2217492636298</v>
      </c>
    </row>
    <row r="254" spans="2:10">
      <c r="B254" s="13"/>
      <c r="C254" s="14" t="s">
        <v>351</v>
      </c>
      <c r="D254" s="14"/>
      <c r="E254" s="14"/>
      <c r="F254" s="15"/>
      <c r="G254" s="56"/>
      <c r="H254" s="57">
        <f>G255+G256+G260+G261+G262</f>
        <v>1399713259888</v>
      </c>
      <c r="I254" s="32"/>
      <c r="J254" s="33">
        <v>1129300582645</v>
      </c>
    </row>
    <row r="255" spans="2:10">
      <c r="B255" s="13"/>
      <c r="C255" s="14"/>
      <c r="D255" s="52" t="s">
        <v>337</v>
      </c>
      <c r="E255" s="52"/>
      <c r="F255" s="53"/>
      <c r="G255" s="56">
        <v>0</v>
      </c>
      <c r="H255" s="57"/>
      <c r="I255" s="32">
        <v>4900000000</v>
      </c>
      <c r="J255" s="33"/>
    </row>
    <row r="256" spans="2:10">
      <c r="B256" s="13"/>
      <c r="C256" s="14"/>
      <c r="D256" s="14" t="s">
        <v>338</v>
      </c>
      <c r="E256" s="14"/>
      <c r="F256" s="15"/>
      <c r="G256" s="56">
        <f>G257+G258+G259</f>
        <v>439464609838</v>
      </c>
      <c r="H256" s="57"/>
      <c r="I256" s="32">
        <v>451493287145</v>
      </c>
      <c r="J256" s="33"/>
    </row>
    <row r="257" spans="2:10">
      <c r="B257" s="13"/>
      <c r="C257" s="14"/>
      <c r="D257" s="14"/>
      <c r="E257" s="14" t="s">
        <v>72</v>
      </c>
      <c r="F257" s="15"/>
      <c r="G257" s="56">
        <v>209464609838</v>
      </c>
      <c r="H257" s="57"/>
      <c r="I257" s="32">
        <v>211493287145</v>
      </c>
      <c r="J257" s="33"/>
    </row>
    <row r="258" spans="2:10">
      <c r="B258" s="13"/>
      <c r="C258" s="14"/>
      <c r="D258" s="14"/>
      <c r="E258" s="14" t="s">
        <v>73</v>
      </c>
      <c r="F258" s="15"/>
      <c r="G258" s="56">
        <v>180000000000</v>
      </c>
      <c r="H258" s="57"/>
      <c r="I258" s="32">
        <v>200000000000</v>
      </c>
      <c r="J258" s="33"/>
    </row>
    <row r="259" spans="2:10">
      <c r="B259" s="13"/>
      <c r="C259" s="14"/>
      <c r="D259" s="14"/>
      <c r="E259" s="14" t="s">
        <v>197</v>
      </c>
      <c r="F259" s="15"/>
      <c r="G259" s="56">
        <v>50000000000</v>
      </c>
      <c r="H259" s="57"/>
      <c r="I259" s="32">
        <v>40000000000</v>
      </c>
      <c r="J259" s="33"/>
    </row>
    <row r="260" spans="2:10">
      <c r="B260" s="13"/>
      <c r="C260" s="14"/>
      <c r="D260" s="14" t="s">
        <v>339</v>
      </c>
      <c r="E260" s="14"/>
      <c r="F260" s="15"/>
      <c r="G260" s="56">
        <v>565000000000</v>
      </c>
      <c r="H260" s="57"/>
      <c r="I260" s="32">
        <v>411000000000</v>
      </c>
      <c r="J260" s="33"/>
    </row>
    <row r="261" spans="2:10">
      <c r="B261" s="13"/>
      <c r="C261" s="14"/>
      <c r="D261" s="14" t="s">
        <v>340</v>
      </c>
      <c r="E261" s="14"/>
      <c r="F261" s="15"/>
      <c r="G261" s="56">
        <v>257000000000</v>
      </c>
      <c r="H261" s="57"/>
      <c r="I261" s="32">
        <v>227900000000</v>
      </c>
      <c r="J261" s="33"/>
    </row>
    <row r="262" spans="2:10">
      <c r="B262" s="13"/>
      <c r="C262" s="14"/>
      <c r="D262" s="14" t="s">
        <v>341</v>
      </c>
      <c r="E262" s="14"/>
      <c r="F262" s="15"/>
      <c r="G262" s="56">
        <v>138248650050</v>
      </c>
      <c r="H262" s="57"/>
      <c r="I262" s="32">
        <v>34007295500</v>
      </c>
      <c r="J262" s="33"/>
    </row>
    <row r="263" spans="2:10">
      <c r="B263" s="13"/>
      <c r="C263" s="14" t="s">
        <v>352</v>
      </c>
      <c r="D263" s="14"/>
      <c r="E263" s="14"/>
      <c r="F263" s="15"/>
      <c r="G263" s="56"/>
      <c r="H263" s="57">
        <f>G264+G265</f>
        <v>1967289671634</v>
      </c>
      <c r="I263" s="32"/>
      <c r="J263" s="33">
        <v>1088192053653</v>
      </c>
    </row>
    <row r="264" spans="2:10">
      <c r="B264" s="13"/>
      <c r="C264" s="14"/>
      <c r="D264" s="14" t="s">
        <v>74</v>
      </c>
      <c r="E264" s="14"/>
      <c r="F264" s="15"/>
      <c r="G264" s="56">
        <v>859414965752</v>
      </c>
      <c r="H264" s="57"/>
      <c r="I264" s="32">
        <v>501492053653</v>
      </c>
      <c r="J264" s="33"/>
    </row>
    <row r="265" spans="2:10">
      <c r="B265" s="13"/>
      <c r="C265" s="14"/>
      <c r="D265" s="14" t="s">
        <v>75</v>
      </c>
      <c r="E265" s="14"/>
      <c r="F265" s="15"/>
      <c r="G265" s="56">
        <v>1107874705882</v>
      </c>
      <c r="H265" s="57"/>
      <c r="I265" s="32">
        <v>586700000000</v>
      </c>
      <c r="J265" s="33"/>
    </row>
    <row r="266" spans="2:10">
      <c r="B266" s="13"/>
      <c r="C266" s="14" t="s">
        <v>362</v>
      </c>
      <c r="D266" s="14"/>
      <c r="E266" s="14"/>
      <c r="F266" s="15"/>
      <c r="G266" s="56"/>
      <c r="H266" s="57">
        <v>15000000000</v>
      </c>
      <c r="I266" s="32"/>
      <c r="J266" s="33">
        <v>0</v>
      </c>
    </row>
    <row r="267" spans="2:10">
      <c r="B267" s="13"/>
      <c r="C267" s="14"/>
      <c r="D267" s="14"/>
      <c r="E267" s="14" t="s">
        <v>361</v>
      </c>
      <c r="F267" s="15"/>
      <c r="G267" s="56"/>
      <c r="H267" s="57">
        <v>-53809334</v>
      </c>
      <c r="I267" s="32"/>
      <c r="J267" s="33">
        <v>0</v>
      </c>
    </row>
    <row r="268" spans="2:10">
      <c r="B268" s="13" t="s">
        <v>323</v>
      </c>
      <c r="C268" s="14"/>
      <c r="D268" s="14"/>
      <c r="E268" s="14"/>
      <c r="F268" s="15"/>
      <c r="G268" s="56"/>
      <c r="H268" s="57">
        <f>H269+H272+H273+H282+H283</f>
        <v>1354743612908</v>
      </c>
      <c r="I268" s="32"/>
      <c r="J268" s="33">
        <v>1033453614629</v>
      </c>
    </row>
    <row r="269" spans="2:10">
      <c r="B269" s="13"/>
      <c r="C269" s="14" t="s">
        <v>353</v>
      </c>
      <c r="D269" s="14"/>
      <c r="E269" s="14"/>
      <c r="F269" s="15"/>
      <c r="G269" s="56"/>
      <c r="H269" s="57">
        <f>G270+G271</f>
        <v>8059882249</v>
      </c>
      <c r="I269" s="32"/>
      <c r="J269" s="33">
        <v>5743127979</v>
      </c>
    </row>
    <row r="270" spans="2:10">
      <c r="B270" s="13"/>
      <c r="C270" s="14"/>
      <c r="D270" s="14" t="s">
        <v>77</v>
      </c>
      <c r="E270" s="14"/>
      <c r="F270" s="15"/>
      <c r="G270" s="56">
        <v>8059882249</v>
      </c>
      <c r="H270" s="57"/>
      <c r="I270" s="32">
        <v>5698836137</v>
      </c>
      <c r="J270" s="33"/>
    </row>
    <row r="271" spans="2:10">
      <c r="B271" s="13"/>
      <c r="C271" s="14"/>
      <c r="D271" s="14" t="s">
        <v>198</v>
      </c>
      <c r="E271" s="14"/>
      <c r="F271" s="15"/>
      <c r="G271" s="56">
        <v>0</v>
      </c>
      <c r="H271" s="57"/>
      <c r="I271" s="32">
        <v>44291842</v>
      </c>
      <c r="J271" s="33"/>
    </row>
    <row r="272" spans="2:10">
      <c r="B272" s="13"/>
      <c r="C272" s="14" t="s">
        <v>354</v>
      </c>
      <c r="D272" s="14"/>
      <c r="E272" s="14"/>
      <c r="F272" s="15"/>
      <c r="G272" s="56"/>
      <c r="H272" s="57">
        <v>1234446665059</v>
      </c>
      <c r="I272" s="32"/>
      <c r="J272" s="33">
        <v>909243012407</v>
      </c>
    </row>
    <row r="273" spans="2:10">
      <c r="B273" s="13"/>
      <c r="C273" s="14" t="s">
        <v>355</v>
      </c>
      <c r="D273" s="14"/>
      <c r="E273" s="14"/>
      <c r="F273" s="15"/>
      <c r="G273" s="56"/>
      <c r="H273" s="57">
        <f>SUM(G274:G281)</f>
        <v>73937253495</v>
      </c>
      <c r="I273" s="32"/>
      <c r="J273" s="33">
        <v>92006454798</v>
      </c>
    </row>
    <row r="274" spans="2:10">
      <c r="B274" s="13"/>
      <c r="C274" s="14"/>
      <c r="D274" s="14" t="s">
        <v>78</v>
      </c>
      <c r="E274" s="14"/>
      <c r="F274" s="15"/>
      <c r="G274" s="56">
        <v>1756526259</v>
      </c>
      <c r="H274" s="57"/>
      <c r="I274" s="32">
        <v>728533408</v>
      </c>
      <c r="J274" s="33"/>
    </row>
    <row r="275" spans="2:10">
      <c r="B275" s="13"/>
      <c r="C275" s="14"/>
      <c r="D275" s="14" t="s">
        <v>79</v>
      </c>
      <c r="E275" s="14"/>
      <c r="F275" s="15"/>
      <c r="G275" s="56">
        <v>4966089371</v>
      </c>
      <c r="H275" s="57"/>
      <c r="I275" s="32">
        <v>3670283136</v>
      </c>
      <c r="J275" s="33"/>
    </row>
    <row r="276" spans="2:10">
      <c r="B276" s="13"/>
      <c r="C276" s="14"/>
      <c r="D276" s="14" t="s">
        <v>80</v>
      </c>
      <c r="E276" s="14"/>
      <c r="F276" s="15"/>
      <c r="G276" s="56">
        <v>2996880</v>
      </c>
      <c r="H276" s="57"/>
      <c r="I276" s="32">
        <v>10032574</v>
      </c>
      <c r="J276" s="33"/>
    </row>
    <row r="277" spans="2:10">
      <c r="B277" s="13"/>
      <c r="C277" s="14"/>
      <c r="D277" s="14" t="s">
        <v>81</v>
      </c>
      <c r="E277" s="14"/>
      <c r="F277" s="15"/>
      <c r="G277" s="56">
        <v>109197371</v>
      </c>
      <c r="H277" s="57"/>
      <c r="I277" s="32">
        <v>87655592</v>
      </c>
      <c r="J277" s="33"/>
    </row>
    <row r="278" spans="2:10">
      <c r="B278" s="13"/>
      <c r="C278" s="14"/>
      <c r="D278" s="14" t="s">
        <v>82</v>
      </c>
      <c r="E278" s="14"/>
      <c r="F278" s="15"/>
      <c r="G278" s="56">
        <v>61832652170</v>
      </c>
      <c r="H278" s="57"/>
      <c r="I278" s="32">
        <v>77555291305</v>
      </c>
      <c r="J278" s="33"/>
    </row>
    <row r="279" spans="2:10">
      <c r="B279" s="13"/>
      <c r="C279" s="14"/>
      <c r="D279" s="14" t="s">
        <v>199</v>
      </c>
      <c r="E279" s="14"/>
      <c r="F279" s="15"/>
      <c r="G279" s="56">
        <v>1181951643</v>
      </c>
      <c r="H279" s="57"/>
      <c r="I279" s="32">
        <v>1359458236</v>
      </c>
      <c r="J279" s="33"/>
    </row>
    <row r="280" spans="2:10">
      <c r="B280" s="13"/>
      <c r="C280" s="14"/>
      <c r="D280" s="14" t="s">
        <v>200</v>
      </c>
      <c r="E280" s="14"/>
      <c r="F280" s="15"/>
      <c r="G280" s="56">
        <v>63196890</v>
      </c>
      <c r="H280" s="57"/>
      <c r="I280" s="32">
        <v>74968158</v>
      </c>
      <c r="J280" s="33"/>
    </row>
    <row r="281" spans="2:10">
      <c r="B281" s="13"/>
      <c r="C281" s="14"/>
      <c r="D281" s="14" t="s">
        <v>201</v>
      </c>
      <c r="E281" s="14"/>
      <c r="F281" s="15"/>
      <c r="G281" s="56">
        <v>4024642911</v>
      </c>
      <c r="H281" s="57"/>
      <c r="I281" s="32">
        <v>8520232389</v>
      </c>
      <c r="J281" s="33"/>
    </row>
    <row r="282" spans="2:10">
      <c r="B282" s="13"/>
      <c r="C282" s="14" t="s">
        <v>356</v>
      </c>
      <c r="D282" s="14"/>
      <c r="E282" s="14"/>
      <c r="F282" s="15"/>
      <c r="G282" s="56"/>
      <c r="H282" s="57">
        <v>23312427652</v>
      </c>
      <c r="I282" s="32"/>
      <c r="J282" s="33">
        <v>26461019445</v>
      </c>
    </row>
    <row r="283" spans="2:10">
      <c r="B283" s="13"/>
      <c r="C283" s="14" t="s">
        <v>400</v>
      </c>
      <c r="D283" s="14"/>
      <c r="E283" s="14"/>
      <c r="F283" s="15"/>
      <c r="G283" s="56"/>
      <c r="H283" s="57">
        <f>G284</f>
        <v>14987384453</v>
      </c>
      <c r="I283" s="32"/>
      <c r="J283" s="33"/>
    </row>
    <row r="284" spans="2:10">
      <c r="B284" s="13"/>
      <c r="C284" s="14"/>
      <c r="D284" s="14" t="s">
        <v>399</v>
      </c>
      <c r="E284" s="14"/>
      <c r="F284" s="15"/>
      <c r="G284" s="56">
        <v>14987384453</v>
      </c>
      <c r="H284" s="57"/>
      <c r="I284" s="32"/>
      <c r="J284" s="33"/>
    </row>
    <row r="285" spans="2:10">
      <c r="B285" s="13" t="s">
        <v>326</v>
      </c>
      <c r="C285" s="14"/>
      <c r="D285" s="14"/>
      <c r="E285" s="14"/>
      <c r="F285" s="15"/>
      <c r="G285" s="56"/>
      <c r="H285" s="57">
        <f>H286+H287+H288+H289+H290</f>
        <v>12635618770</v>
      </c>
      <c r="I285" s="32"/>
      <c r="J285" s="33">
        <v>33701918933</v>
      </c>
    </row>
    <row r="286" spans="2:10">
      <c r="B286" s="13"/>
      <c r="C286" s="14" t="s">
        <v>202</v>
      </c>
      <c r="D286" s="14"/>
      <c r="E286" s="14"/>
      <c r="F286" s="15"/>
      <c r="G286" s="56"/>
      <c r="H286" s="57">
        <v>974266133</v>
      </c>
      <c r="I286" s="32"/>
      <c r="J286" s="33">
        <v>1214207625</v>
      </c>
    </row>
    <row r="287" spans="2:10">
      <c r="B287" s="13"/>
      <c r="C287" s="14" t="s">
        <v>203</v>
      </c>
      <c r="D287" s="14"/>
      <c r="E287" s="14"/>
      <c r="F287" s="15"/>
      <c r="G287" s="56"/>
      <c r="H287" s="57">
        <v>1517157274</v>
      </c>
      <c r="I287" s="32"/>
      <c r="J287" s="33">
        <v>2081828716</v>
      </c>
    </row>
    <row r="288" spans="2:10">
      <c r="B288" s="13"/>
      <c r="C288" s="14" t="s">
        <v>204</v>
      </c>
      <c r="D288" s="14"/>
      <c r="E288" s="14"/>
      <c r="F288" s="15"/>
      <c r="G288" s="56"/>
      <c r="H288" s="57">
        <v>723859014</v>
      </c>
      <c r="I288" s="32"/>
      <c r="J288" s="33">
        <v>872897648</v>
      </c>
    </row>
    <row r="289" spans="2:10">
      <c r="B289" s="13"/>
      <c r="C289" s="14" t="s">
        <v>125</v>
      </c>
      <c r="D289" s="14"/>
      <c r="E289" s="14"/>
      <c r="F289" s="15"/>
      <c r="G289" s="56"/>
      <c r="H289" s="57">
        <v>1002749681</v>
      </c>
      <c r="I289" s="32"/>
      <c r="J289" s="33">
        <v>983482522</v>
      </c>
    </row>
    <row r="290" spans="2:10">
      <c r="B290" s="13"/>
      <c r="C290" s="14" t="s">
        <v>342</v>
      </c>
      <c r="D290" s="14"/>
      <c r="E290" s="14"/>
      <c r="F290" s="15"/>
      <c r="G290" s="56"/>
      <c r="H290" s="57">
        <v>8417586668</v>
      </c>
      <c r="I290" s="32"/>
      <c r="J290" s="33">
        <v>28549502422</v>
      </c>
    </row>
    <row r="291" spans="2:10">
      <c r="B291" s="13" t="s">
        <v>325</v>
      </c>
      <c r="C291" s="14"/>
      <c r="D291" s="14"/>
      <c r="E291" s="14"/>
      <c r="F291" s="15"/>
      <c r="G291" s="56"/>
      <c r="H291" s="57">
        <v>0</v>
      </c>
      <c r="I291" s="32"/>
      <c r="J291" s="33">
        <v>2744235565</v>
      </c>
    </row>
    <row r="292" spans="2:10">
      <c r="B292" s="13"/>
      <c r="C292" s="14" t="s">
        <v>76</v>
      </c>
      <c r="D292" s="14"/>
      <c r="E292" s="14"/>
      <c r="F292" s="15"/>
      <c r="G292" s="56"/>
      <c r="H292" s="57">
        <v>0</v>
      </c>
      <c r="I292" s="32"/>
      <c r="J292" s="33">
        <v>1258656009</v>
      </c>
    </row>
    <row r="293" spans="2:10" ht="13.5" customHeight="1">
      <c r="B293" s="13"/>
      <c r="C293" s="14" t="s">
        <v>205</v>
      </c>
      <c r="D293" s="14"/>
      <c r="E293" s="14"/>
      <c r="F293" s="15"/>
      <c r="G293" s="56"/>
      <c r="H293" s="57">
        <v>0</v>
      </c>
      <c r="I293" s="32"/>
      <c r="J293" s="33">
        <v>1485579556</v>
      </c>
    </row>
    <row r="294" spans="2:10" ht="14.25" customHeight="1">
      <c r="B294" s="13" t="s">
        <v>324</v>
      </c>
      <c r="C294" s="14"/>
      <c r="D294" s="14"/>
      <c r="E294" s="14"/>
      <c r="F294" s="15"/>
      <c r="G294" s="56"/>
      <c r="H294" s="57">
        <f>H295+H296+H297+H298</f>
        <v>16257343701</v>
      </c>
      <c r="I294" s="32"/>
      <c r="J294" s="33">
        <v>36296418802</v>
      </c>
    </row>
    <row r="295" spans="2:10">
      <c r="B295" s="13"/>
      <c r="C295" s="14" t="s">
        <v>206</v>
      </c>
      <c r="D295" s="14"/>
      <c r="E295" s="14"/>
      <c r="F295" s="15"/>
      <c r="G295" s="56"/>
      <c r="H295" s="57">
        <v>330000000</v>
      </c>
      <c r="I295" s="32"/>
      <c r="J295" s="33">
        <v>330000000</v>
      </c>
    </row>
    <row r="296" spans="2:10">
      <c r="B296" s="13"/>
      <c r="C296" s="14" t="s">
        <v>207</v>
      </c>
      <c r="D296" s="14"/>
      <c r="E296" s="14"/>
      <c r="F296" s="15"/>
      <c r="G296" s="56"/>
      <c r="H296" s="57">
        <v>7928810862</v>
      </c>
      <c r="I296" s="32"/>
      <c r="J296" s="33">
        <v>7242310966</v>
      </c>
    </row>
    <row r="297" spans="2:10">
      <c r="B297" s="13"/>
      <c r="C297" s="14" t="s">
        <v>208</v>
      </c>
      <c r="D297" s="14"/>
      <c r="E297" s="14"/>
      <c r="F297" s="15"/>
      <c r="G297" s="56"/>
      <c r="H297" s="57">
        <v>6645322186</v>
      </c>
      <c r="I297" s="32"/>
      <c r="J297" s="33">
        <v>26945238905</v>
      </c>
    </row>
    <row r="298" spans="2:10">
      <c r="B298" s="13"/>
      <c r="C298" s="14" t="s">
        <v>209</v>
      </c>
      <c r="D298" s="14"/>
      <c r="E298" s="14"/>
      <c r="F298" s="15"/>
      <c r="G298" s="56"/>
      <c r="H298" s="57">
        <f>G299+G300+G301+G302+G303+G304</f>
        <v>1353210653</v>
      </c>
      <c r="I298" s="32"/>
      <c r="J298" s="33">
        <v>1778868931</v>
      </c>
    </row>
    <row r="299" spans="2:10">
      <c r="B299" s="13"/>
      <c r="C299" s="14"/>
      <c r="D299" s="14" t="s">
        <v>83</v>
      </c>
      <c r="E299" s="14"/>
      <c r="F299" s="15"/>
      <c r="G299" s="56">
        <v>228299270</v>
      </c>
      <c r="H299" s="57"/>
      <c r="I299" s="32">
        <v>243530250</v>
      </c>
      <c r="J299" s="33"/>
    </row>
    <row r="300" spans="2:10">
      <c r="B300" s="13"/>
      <c r="C300" s="14"/>
      <c r="D300" s="14" t="s">
        <v>84</v>
      </c>
      <c r="E300" s="14"/>
      <c r="F300" s="15"/>
      <c r="G300" s="56">
        <v>770529759</v>
      </c>
      <c r="H300" s="57"/>
      <c r="I300" s="32">
        <v>927953519</v>
      </c>
      <c r="J300" s="33"/>
    </row>
    <row r="301" spans="2:10" ht="16.5" customHeight="1">
      <c r="B301" s="13"/>
      <c r="C301" s="14"/>
      <c r="D301" s="14" t="s">
        <v>85</v>
      </c>
      <c r="E301" s="14"/>
      <c r="F301" s="15"/>
      <c r="G301" s="56">
        <v>154057296</v>
      </c>
      <c r="H301" s="57"/>
      <c r="I301" s="32">
        <v>577552946</v>
      </c>
      <c r="J301" s="33"/>
    </row>
    <row r="302" spans="2:10">
      <c r="B302" s="13"/>
      <c r="C302" s="14"/>
      <c r="D302" s="14" t="s">
        <v>86</v>
      </c>
      <c r="E302" s="14"/>
      <c r="F302" s="15"/>
      <c r="G302" s="56">
        <v>6880000</v>
      </c>
      <c r="H302" s="57"/>
      <c r="I302" s="32">
        <v>8230000</v>
      </c>
      <c r="J302" s="33"/>
    </row>
    <row r="303" spans="2:10">
      <c r="B303" s="13"/>
      <c r="C303" s="14"/>
      <c r="D303" s="14" t="s">
        <v>210</v>
      </c>
      <c r="E303" s="14"/>
      <c r="F303" s="15"/>
      <c r="G303" s="56">
        <v>1181700</v>
      </c>
      <c r="H303" s="57"/>
      <c r="I303" s="32">
        <v>950100</v>
      </c>
      <c r="J303" s="33"/>
    </row>
    <row r="304" spans="2:10">
      <c r="B304" s="13"/>
      <c r="C304" s="14"/>
      <c r="D304" s="14" t="s">
        <v>211</v>
      </c>
      <c r="E304" s="14"/>
      <c r="F304" s="15"/>
      <c r="G304" s="56">
        <v>192262628</v>
      </c>
      <c r="H304" s="57"/>
      <c r="I304" s="32">
        <v>20652116</v>
      </c>
      <c r="J304" s="33"/>
    </row>
    <row r="305" spans="2:10">
      <c r="B305" s="13" t="s">
        <v>87</v>
      </c>
      <c r="C305" s="14"/>
      <c r="D305" s="14"/>
      <c r="E305" s="14"/>
      <c r="F305" s="15"/>
      <c r="G305" s="56"/>
      <c r="H305" s="57">
        <f>H201+H238+H253+H268+H285+H291+H294</f>
        <v>6587331873107</v>
      </c>
      <c r="I305" s="32"/>
      <c r="J305" s="33">
        <v>5243911359473</v>
      </c>
    </row>
    <row r="306" spans="2:10">
      <c r="B306" s="13" t="s">
        <v>88</v>
      </c>
      <c r="C306" s="14"/>
      <c r="D306" s="14"/>
      <c r="E306" s="14"/>
      <c r="F306" s="15"/>
      <c r="G306" s="56"/>
      <c r="H306" s="57"/>
      <c r="I306" s="32"/>
      <c r="J306" s="33"/>
    </row>
    <row r="307" spans="2:10">
      <c r="B307" s="13" t="s">
        <v>212</v>
      </c>
      <c r="C307" s="14"/>
      <c r="D307" s="14"/>
      <c r="E307" s="14"/>
      <c r="F307" s="15"/>
      <c r="G307" s="56"/>
      <c r="H307" s="57">
        <v>363969375000</v>
      </c>
      <c r="I307" s="32"/>
      <c r="J307" s="33">
        <v>363969375000</v>
      </c>
    </row>
    <row r="308" spans="2:10">
      <c r="B308" s="13"/>
      <c r="C308" s="14" t="s">
        <v>89</v>
      </c>
      <c r="D308" s="14"/>
      <c r="E308" s="14"/>
      <c r="F308" s="15"/>
      <c r="G308" s="56"/>
      <c r="H308" s="57">
        <v>277405950000</v>
      </c>
      <c r="I308" s="32"/>
      <c r="J308" s="33">
        <v>277405950000</v>
      </c>
    </row>
    <row r="309" spans="2:10">
      <c r="B309" s="13"/>
      <c r="C309" s="14" t="s">
        <v>213</v>
      </c>
      <c r="D309" s="14"/>
      <c r="E309" s="14"/>
      <c r="F309" s="15"/>
      <c r="G309" s="56"/>
      <c r="H309" s="57">
        <v>86563425000</v>
      </c>
      <c r="I309" s="32"/>
      <c r="J309" s="33">
        <v>86563425000</v>
      </c>
    </row>
    <row r="310" spans="2:10">
      <c r="B310" s="13" t="s">
        <v>214</v>
      </c>
      <c r="C310" s="14"/>
      <c r="D310" s="14"/>
      <c r="E310" s="14"/>
      <c r="F310" s="15"/>
      <c r="G310" s="56"/>
      <c r="H310" s="57">
        <v>97017247482</v>
      </c>
      <c r="I310" s="32"/>
      <c r="J310" s="33">
        <v>99177247482</v>
      </c>
    </row>
    <row r="311" spans="2:10">
      <c r="B311" s="13"/>
      <c r="C311" s="14" t="s">
        <v>90</v>
      </c>
      <c r="D311" s="14"/>
      <c r="E311" s="14"/>
      <c r="F311" s="15"/>
      <c r="G311" s="56"/>
      <c r="H311" s="57">
        <v>97012645668</v>
      </c>
      <c r="I311" s="32"/>
      <c r="J311" s="33">
        <v>99172645668</v>
      </c>
    </row>
    <row r="312" spans="2:10">
      <c r="B312" s="13"/>
      <c r="C312" s="14" t="s">
        <v>91</v>
      </c>
      <c r="D312" s="14"/>
      <c r="E312" s="14"/>
      <c r="F312" s="15"/>
      <c r="G312" s="56"/>
      <c r="H312" s="57">
        <v>1505390</v>
      </c>
      <c r="I312" s="32"/>
      <c r="J312" s="33">
        <v>1505390</v>
      </c>
    </row>
    <row r="313" spans="2:10">
      <c r="B313" s="13"/>
      <c r="C313" s="14" t="s">
        <v>92</v>
      </c>
      <c r="D313" s="14"/>
      <c r="E313" s="14"/>
      <c r="F313" s="15"/>
      <c r="G313" s="56"/>
      <c r="H313" s="57">
        <v>3096424</v>
      </c>
      <c r="I313" s="32"/>
      <c r="J313" s="33">
        <v>3096424</v>
      </c>
    </row>
    <row r="314" spans="2:10">
      <c r="B314" s="13" t="s">
        <v>215</v>
      </c>
      <c r="C314" s="14"/>
      <c r="D314" s="14"/>
      <c r="E314" s="14"/>
      <c r="F314" s="15"/>
      <c r="G314" s="56"/>
      <c r="H314" s="57">
        <v>-46549638620</v>
      </c>
      <c r="I314" s="32"/>
      <c r="J314" s="31">
        <v>-46549638620</v>
      </c>
    </row>
    <row r="315" spans="2:10">
      <c r="B315" s="13"/>
      <c r="C315" s="14" t="s">
        <v>93</v>
      </c>
      <c r="D315" s="14"/>
      <c r="E315" s="14"/>
      <c r="F315" s="15"/>
      <c r="G315" s="56"/>
      <c r="H315" s="57">
        <v>-46549638620</v>
      </c>
      <c r="I315" s="32"/>
      <c r="J315" s="31">
        <v>-46549638620</v>
      </c>
    </row>
    <row r="316" spans="2:10">
      <c r="B316" s="13" t="s">
        <v>216</v>
      </c>
      <c r="C316" s="14"/>
      <c r="D316" s="14"/>
      <c r="E316" s="14"/>
      <c r="F316" s="15"/>
      <c r="G316" s="56"/>
      <c r="H316" s="57">
        <v>512434552597</v>
      </c>
      <c r="I316" s="32"/>
      <c r="J316" s="33">
        <v>503030687391</v>
      </c>
    </row>
    <row r="317" spans="2:10">
      <c r="B317" s="13"/>
      <c r="C317" s="14" t="s">
        <v>94</v>
      </c>
      <c r="D317" s="14"/>
      <c r="E317" s="14"/>
      <c r="F317" s="15"/>
      <c r="G317" s="56"/>
      <c r="H317" s="57">
        <v>17795327782</v>
      </c>
      <c r="I317" s="32"/>
      <c r="J317" s="33">
        <v>16733578990</v>
      </c>
    </row>
    <row r="318" spans="2:10">
      <c r="B318" s="13"/>
      <c r="C318" s="14" t="s">
        <v>313</v>
      </c>
      <c r="D318" s="14"/>
      <c r="E318" s="14"/>
      <c r="F318" s="15"/>
      <c r="G318" s="56"/>
      <c r="H318" s="57">
        <v>9268157830</v>
      </c>
      <c r="I318" s="32"/>
      <c r="J318" s="33">
        <v>15421418354</v>
      </c>
    </row>
    <row r="319" spans="2:10">
      <c r="B319" s="13"/>
      <c r="C319" s="14" t="s">
        <v>314</v>
      </c>
      <c r="D319" s="14"/>
      <c r="E319" s="14"/>
      <c r="F319" s="15"/>
      <c r="G319" s="56"/>
      <c r="H319" s="57">
        <v>485371066985</v>
      </c>
      <c r="I319" s="32"/>
      <c r="J319" s="33">
        <v>470875690047</v>
      </c>
    </row>
    <row r="320" spans="2:10">
      <c r="B320" s="13" t="s">
        <v>95</v>
      </c>
      <c r="C320" s="14"/>
      <c r="D320" s="14"/>
      <c r="E320" s="14"/>
      <c r="F320" s="15"/>
      <c r="G320" s="56"/>
      <c r="H320" s="57">
        <v>926871536459</v>
      </c>
      <c r="I320" s="32"/>
      <c r="J320" s="33">
        <v>919627671253</v>
      </c>
    </row>
    <row r="321" spans="2:10">
      <c r="B321" s="25" t="s">
        <v>96</v>
      </c>
      <c r="C321" s="26"/>
      <c r="D321" s="26"/>
      <c r="E321" s="26"/>
      <c r="F321" s="27"/>
      <c r="G321" s="58"/>
      <c r="H321" s="57">
        <v>7514203409566</v>
      </c>
      <c r="I321" s="49"/>
      <c r="J321" s="50">
        <v>6163539030726</v>
      </c>
    </row>
    <row r="324" spans="2:10">
      <c r="J324" s="47"/>
    </row>
    <row r="325" spans="2:10">
      <c r="J325" s="47"/>
    </row>
    <row r="326" spans="2:10">
      <c r="J326" s="48"/>
    </row>
    <row r="327" spans="2:10">
      <c r="J327" s="47"/>
    </row>
    <row r="328" spans="2:10">
      <c r="J328" s="47"/>
    </row>
    <row r="329" spans="2:10">
      <c r="J329" s="47"/>
    </row>
    <row r="474" ht="15" customHeight="1"/>
    <row r="475" ht="15" customHeight="1"/>
    <row r="476" ht="15" customHeight="1"/>
    <row r="507" ht="16.5" customHeight="1"/>
    <row r="553" ht="13.5" customHeight="1"/>
    <row r="555" ht="13.5" customHeight="1"/>
    <row r="579" ht="16.5" customHeight="1"/>
    <row r="598" ht="13.5" customHeight="1"/>
    <row r="608" ht="13.5" customHeight="1"/>
    <row r="610" ht="13.5" customHeight="1"/>
    <row r="613" ht="13.5" customHeight="1"/>
    <row r="627" ht="16.5" customHeight="1"/>
    <row r="659" ht="13.5" customHeight="1"/>
    <row r="661" ht="13.5" customHeight="1"/>
    <row r="671" ht="13.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90" ht="16.5" customHeight="1"/>
    <row r="949" ht="16.5" customHeight="1"/>
    <row r="963" ht="14.25" customHeight="1"/>
    <row r="973" ht="16.5" customHeight="1"/>
    <row r="986" ht="16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363" ht="13.5" customHeight="1"/>
    <row r="1431" ht="13.5" customHeight="1"/>
    <row r="1437" ht="13.5" customHeight="1"/>
    <row r="1491" ht="13.5" customHeight="1"/>
    <row r="1509" ht="16.5" customHeight="1"/>
    <row r="1515" ht="16.5" customHeight="1"/>
    <row r="1517" ht="13.5" customHeight="1"/>
    <row r="1530" ht="16.5" customHeight="1"/>
    <row r="1531" ht="13.5" customHeight="1"/>
    <row r="1533" ht="13.5" customHeight="1"/>
    <row r="1550" ht="13.5" customHeight="1"/>
    <row r="1557" ht="13.5" customHeight="1"/>
    <row r="1559" ht="13.5" customHeight="1"/>
    <row r="1586" ht="16.5" customHeight="1"/>
    <row r="1605" ht="13.5" customHeight="1"/>
    <row r="1612" ht="16.5" customHeight="1"/>
    <row r="1625" ht="16.5" customHeight="1"/>
  </sheetData>
  <mergeCells count="6">
    <mergeCell ref="B2:J2"/>
    <mergeCell ref="B7:F7"/>
    <mergeCell ref="I7:J7"/>
    <mergeCell ref="G7:H7"/>
    <mergeCell ref="B4:J4"/>
    <mergeCell ref="B5:J5"/>
  </mergeCells>
  <phoneticPr fontId="54" type="noConversion"/>
  <pageMargins left="0.23622047244094491" right="0.23622047244094491" top="0.74803149606299213" bottom="0.74803149606299213" header="0.31496062992125984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749"/>
  <sheetViews>
    <sheetView showGridLines="0" view="pageBreakPreview" zoomScaleNormal="85" zoomScaleSheetLayoutView="100" workbookViewId="0">
      <pane ySplit="7" topLeftCell="A110" activePane="bottomLeft" state="frozen"/>
      <selection pane="bottomLeft" activeCell="F11" sqref="F11"/>
    </sheetView>
  </sheetViews>
  <sheetFormatPr defaultRowHeight="13.5"/>
  <cols>
    <col min="1" max="1" width="7.75" style="7" customWidth="1"/>
    <col min="2" max="3" width="1.25" style="7" customWidth="1"/>
    <col min="4" max="4" width="3.75" style="7" customWidth="1"/>
    <col min="5" max="5" width="27.875" style="7" customWidth="1"/>
    <col min="6" max="6" width="15.5" style="7" customWidth="1"/>
    <col min="7" max="9" width="15" style="7" customWidth="1"/>
    <col min="10" max="16384" width="9" style="7"/>
  </cols>
  <sheetData>
    <row r="2" spans="2:9" ht="16.5">
      <c r="B2" s="67" t="s">
        <v>0</v>
      </c>
      <c r="C2" s="67"/>
      <c r="D2" s="67"/>
      <c r="E2" s="67"/>
      <c r="F2" s="67"/>
      <c r="G2" s="67"/>
      <c r="H2" s="67"/>
      <c r="I2" s="67"/>
    </row>
    <row r="3" spans="2:9">
      <c r="B3" s="2"/>
      <c r="C3" s="2"/>
      <c r="D3" s="2"/>
      <c r="E3" s="2"/>
      <c r="F3" s="2"/>
      <c r="G3" s="2"/>
      <c r="H3" s="2"/>
      <c r="I3" s="1"/>
    </row>
    <row r="4" spans="2:9">
      <c r="B4" s="68" t="s">
        <v>417</v>
      </c>
      <c r="C4" s="68"/>
      <c r="D4" s="68"/>
      <c r="E4" s="68"/>
      <c r="F4" s="68"/>
      <c r="G4" s="68"/>
      <c r="H4" s="68"/>
      <c r="I4" s="68"/>
    </row>
    <row r="5" spans="2:9" ht="16.5" customHeight="1">
      <c r="B5" s="68" t="s">
        <v>401</v>
      </c>
      <c r="C5" s="68"/>
      <c r="D5" s="68"/>
      <c r="E5" s="68"/>
      <c r="F5" s="68"/>
      <c r="G5" s="68"/>
      <c r="H5" s="68"/>
      <c r="I5" s="68"/>
    </row>
    <row r="6" spans="2:9">
      <c r="B6" s="3" t="s">
        <v>97</v>
      </c>
      <c r="C6" s="3"/>
      <c r="D6" s="3"/>
      <c r="E6" s="3"/>
      <c r="F6" s="3"/>
      <c r="G6" s="3"/>
      <c r="H6" s="3"/>
      <c r="I6" s="5" t="s">
        <v>101</v>
      </c>
    </row>
    <row r="7" spans="2:9">
      <c r="B7" s="69" t="s">
        <v>402</v>
      </c>
      <c r="C7" s="70"/>
      <c r="D7" s="70"/>
      <c r="E7" s="71"/>
      <c r="F7" s="72" t="s">
        <v>418</v>
      </c>
      <c r="G7" s="73"/>
      <c r="H7" s="72" t="s">
        <v>403</v>
      </c>
      <c r="I7" s="73"/>
    </row>
    <row r="8" spans="2:9" ht="14.25" customHeight="1">
      <c r="B8" s="34" t="s">
        <v>217</v>
      </c>
      <c r="C8" s="35"/>
      <c r="D8" s="35"/>
      <c r="E8" s="12"/>
      <c r="F8" s="28"/>
      <c r="G8" s="29">
        <v>724717058922</v>
      </c>
      <c r="H8" s="28"/>
      <c r="I8" s="29">
        <v>687215043293</v>
      </c>
    </row>
    <row r="9" spans="2:9">
      <c r="B9" s="36"/>
      <c r="C9" s="37" t="s">
        <v>1</v>
      </c>
      <c r="D9" s="37"/>
      <c r="E9" s="16"/>
      <c r="F9" s="30"/>
      <c r="G9" s="31">
        <v>71449200347</v>
      </c>
      <c r="H9" s="30"/>
      <c r="I9" s="31">
        <v>129135368725</v>
      </c>
    </row>
    <row r="10" spans="2:9">
      <c r="B10" s="36"/>
      <c r="C10" s="37"/>
      <c r="D10" s="37" t="s">
        <v>218</v>
      </c>
      <c r="E10" s="16"/>
      <c r="F10" s="30">
        <v>40641990102</v>
      </c>
      <c r="G10" s="31"/>
      <c r="H10" s="30">
        <v>46834023866</v>
      </c>
      <c r="I10" s="31"/>
    </row>
    <row r="11" spans="2:9">
      <c r="B11" s="36"/>
      <c r="C11" s="37"/>
      <c r="D11" s="37" t="s">
        <v>219</v>
      </c>
      <c r="E11" s="16"/>
      <c r="F11" s="30">
        <v>4827786828</v>
      </c>
      <c r="G11" s="31"/>
      <c r="H11" s="30">
        <v>10593861691</v>
      </c>
      <c r="I11" s="31"/>
    </row>
    <row r="12" spans="2:9">
      <c r="B12" s="36"/>
      <c r="C12" s="37"/>
      <c r="D12" s="37" t="s">
        <v>425</v>
      </c>
      <c r="E12" s="16"/>
      <c r="F12" s="30">
        <v>2473381734</v>
      </c>
      <c r="G12" s="31"/>
      <c r="H12" s="30">
        <v>2388889983</v>
      </c>
      <c r="I12" s="31"/>
    </row>
    <row r="13" spans="2:9">
      <c r="B13" s="36"/>
      <c r="C13" s="37"/>
      <c r="D13" s="37" t="s">
        <v>426</v>
      </c>
      <c r="E13" s="16"/>
      <c r="F13" s="30">
        <v>4280341295</v>
      </c>
      <c r="G13" s="31"/>
      <c r="H13" s="30">
        <v>4375859109</v>
      </c>
      <c r="I13" s="31"/>
    </row>
    <row r="14" spans="2:9">
      <c r="B14" s="36"/>
      <c r="C14" s="37"/>
      <c r="D14" s="37" t="s">
        <v>427</v>
      </c>
      <c r="E14" s="16"/>
      <c r="F14" s="30">
        <v>16002240756</v>
      </c>
      <c r="G14" s="31"/>
      <c r="H14" s="30">
        <v>62068522528</v>
      </c>
      <c r="I14" s="31"/>
    </row>
    <row r="15" spans="2:9">
      <c r="B15" s="36"/>
      <c r="C15" s="37"/>
      <c r="D15" s="37" t="s">
        <v>428</v>
      </c>
      <c r="E15" s="16"/>
      <c r="F15" s="30">
        <v>3223459632</v>
      </c>
      <c r="G15" s="31"/>
      <c r="H15" s="30">
        <v>2874211548</v>
      </c>
      <c r="I15" s="31"/>
    </row>
    <row r="16" spans="2:9">
      <c r="B16" s="36"/>
      <c r="C16" s="37" t="s">
        <v>220</v>
      </c>
      <c r="D16" s="37"/>
      <c r="E16" s="16"/>
      <c r="F16" s="30"/>
      <c r="G16" s="31">
        <v>206994203449</v>
      </c>
      <c r="H16" s="30"/>
      <c r="I16" s="31">
        <v>181924816866</v>
      </c>
    </row>
    <row r="17" spans="2:9">
      <c r="B17" s="36"/>
      <c r="C17" s="37"/>
      <c r="D17" s="37" t="s">
        <v>221</v>
      </c>
      <c r="E17" s="16"/>
      <c r="F17" s="30">
        <v>122645325900</v>
      </c>
      <c r="G17" s="31"/>
      <c r="H17" s="30">
        <v>135003298726</v>
      </c>
      <c r="I17" s="31"/>
    </row>
    <row r="18" spans="2:9">
      <c r="B18" s="36"/>
      <c r="C18" s="37"/>
      <c r="D18" s="37" t="s">
        <v>222</v>
      </c>
      <c r="E18" s="16"/>
      <c r="F18" s="30">
        <v>54421765776</v>
      </c>
      <c r="G18" s="31"/>
      <c r="H18" s="30">
        <v>21421710971</v>
      </c>
      <c r="I18" s="31"/>
    </row>
    <row r="19" spans="2:9">
      <c r="B19" s="36"/>
      <c r="C19" s="37"/>
      <c r="D19" s="37" t="s">
        <v>419</v>
      </c>
      <c r="E19" s="16"/>
      <c r="F19" s="30">
        <v>789037266</v>
      </c>
      <c r="G19" s="31"/>
      <c r="H19" s="32">
        <v>0</v>
      </c>
      <c r="I19" s="31"/>
    </row>
    <row r="20" spans="2:9">
      <c r="B20" s="36"/>
      <c r="C20" s="37"/>
      <c r="D20" s="37" t="s">
        <v>420</v>
      </c>
      <c r="E20" s="16"/>
      <c r="F20" s="30">
        <v>7046053496</v>
      </c>
      <c r="G20" s="31"/>
      <c r="H20" s="30">
        <v>8849079834</v>
      </c>
      <c r="I20" s="31"/>
    </row>
    <row r="21" spans="2:9">
      <c r="B21" s="36"/>
      <c r="C21" s="37"/>
      <c r="D21" s="37" t="s">
        <v>421</v>
      </c>
      <c r="E21" s="16"/>
      <c r="F21" s="30">
        <v>614102370</v>
      </c>
      <c r="G21" s="31"/>
      <c r="H21" s="30">
        <v>3714021077</v>
      </c>
      <c r="I21" s="31"/>
    </row>
    <row r="22" spans="2:9">
      <c r="B22" s="36"/>
      <c r="C22" s="37"/>
      <c r="D22" s="37" t="s">
        <v>422</v>
      </c>
      <c r="E22" s="16"/>
      <c r="F22" s="30">
        <v>19106052</v>
      </c>
      <c r="G22" s="31"/>
      <c r="H22" s="30">
        <v>5332451653</v>
      </c>
      <c r="I22" s="31"/>
    </row>
    <row r="23" spans="2:9">
      <c r="B23" s="36"/>
      <c r="C23" s="37"/>
      <c r="D23" s="37" t="s">
        <v>423</v>
      </c>
      <c r="E23" s="16"/>
      <c r="F23" s="30">
        <v>21458812589</v>
      </c>
      <c r="G23" s="31"/>
      <c r="H23" s="30">
        <v>7604254605</v>
      </c>
      <c r="I23" s="31"/>
    </row>
    <row r="24" spans="2:9">
      <c r="B24" s="36"/>
      <c r="C24" s="37" t="s">
        <v>223</v>
      </c>
      <c r="D24" s="37"/>
      <c r="E24" s="16"/>
      <c r="F24" s="30"/>
      <c r="G24" s="31">
        <v>317970960827</v>
      </c>
      <c r="H24" s="30"/>
      <c r="I24" s="31">
        <v>266149574515</v>
      </c>
    </row>
    <row r="25" spans="2:9">
      <c r="B25" s="36"/>
      <c r="C25" s="37"/>
      <c r="D25" s="37" t="s">
        <v>224</v>
      </c>
      <c r="E25" s="16"/>
      <c r="F25" s="30">
        <v>299977949641</v>
      </c>
      <c r="G25" s="31"/>
      <c r="H25" s="30">
        <v>230318914075</v>
      </c>
      <c r="I25" s="31"/>
    </row>
    <row r="26" spans="2:9" ht="14.25" customHeight="1">
      <c r="B26" s="36"/>
      <c r="C26" s="37"/>
      <c r="D26" s="37" t="s">
        <v>225</v>
      </c>
      <c r="E26" s="16"/>
      <c r="F26" s="30">
        <v>4054698365</v>
      </c>
      <c r="G26" s="31"/>
      <c r="H26" s="30">
        <v>19198366917</v>
      </c>
      <c r="I26" s="31"/>
    </row>
    <row r="27" spans="2:9">
      <c r="B27" s="36"/>
      <c r="C27" s="37"/>
      <c r="D27" s="37" t="s">
        <v>226</v>
      </c>
      <c r="E27" s="16"/>
      <c r="F27" s="30">
        <v>5469734345</v>
      </c>
      <c r="G27" s="31"/>
      <c r="H27" s="30">
        <v>3029499552</v>
      </c>
      <c r="I27" s="31"/>
    </row>
    <row r="28" spans="2:9">
      <c r="B28" s="36"/>
      <c r="C28" s="37"/>
      <c r="D28" s="37" t="s">
        <v>227</v>
      </c>
      <c r="E28" s="16"/>
      <c r="F28" s="30">
        <v>8468578476</v>
      </c>
      <c r="G28" s="31"/>
      <c r="H28" s="30">
        <v>13602793971</v>
      </c>
      <c r="I28" s="31"/>
    </row>
    <row r="29" spans="2:9">
      <c r="B29" s="36"/>
      <c r="C29" s="37" t="s">
        <v>2</v>
      </c>
      <c r="D29" s="37"/>
      <c r="E29" s="16"/>
      <c r="F29" s="30"/>
      <c r="G29" s="31">
        <v>101077754211</v>
      </c>
      <c r="H29" s="30"/>
      <c r="I29" s="31">
        <v>71643370400</v>
      </c>
    </row>
    <row r="30" spans="2:9" ht="13.5" customHeight="1">
      <c r="B30" s="36"/>
      <c r="C30" s="37"/>
      <c r="D30" s="37" t="s">
        <v>228</v>
      </c>
      <c r="E30" s="16"/>
      <c r="F30" s="30">
        <v>5276285266</v>
      </c>
      <c r="G30" s="31"/>
      <c r="H30" s="30">
        <v>1923219027</v>
      </c>
      <c r="I30" s="31"/>
    </row>
    <row r="31" spans="2:9">
      <c r="B31" s="36"/>
      <c r="C31" s="37"/>
      <c r="D31" s="37" t="s">
        <v>229</v>
      </c>
      <c r="E31" s="16"/>
      <c r="F31" s="30">
        <v>40094458343</v>
      </c>
      <c r="G31" s="31"/>
      <c r="H31" s="30">
        <v>14474445746</v>
      </c>
      <c r="I31" s="31"/>
    </row>
    <row r="32" spans="2:9">
      <c r="B32" s="36"/>
      <c r="C32" s="37"/>
      <c r="D32" s="37" t="s">
        <v>230</v>
      </c>
      <c r="E32" s="16"/>
      <c r="F32" s="30">
        <v>49266028170</v>
      </c>
      <c r="G32" s="31"/>
      <c r="H32" s="30">
        <v>52549422161</v>
      </c>
      <c r="I32" s="31"/>
    </row>
    <row r="33" spans="2:9">
      <c r="B33" s="36"/>
      <c r="C33" s="37"/>
      <c r="D33" s="37" t="s">
        <v>231</v>
      </c>
      <c r="E33" s="16"/>
      <c r="F33" s="30">
        <v>6440982432</v>
      </c>
      <c r="G33" s="31"/>
      <c r="H33" s="30">
        <v>2696283466</v>
      </c>
      <c r="I33" s="31"/>
    </row>
    <row r="34" spans="2:9">
      <c r="B34" s="36"/>
      <c r="C34" s="37" t="s">
        <v>232</v>
      </c>
      <c r="D34" s="37"/>
      <c r="E34" s="16"/>
      <c r="F34" s="30"/>
      <c r="G34" s="33">
        <v>6243656714</v>
      </c>
      <c r="H34" s="30"/>
      <c r="I34" s="33">
        <v>86349</v>
      </c>
    </row>
    <row r="35" spans="2:9">
      <c r="B35" s="36"/>
      <c r="C35" s="37"/>
      <c r="D35" s="37" t="s">
        <v>234</v>
      </c>
      <c r="E35" s="16" t="s">
        <v>233</v>
      </c>
      <c r="F35" s="32">
        <v>6243656714</v>
      </c>
      <c r="G35" s="31"/>
      <c r="H35" s="32">
        <v>86349</v>
      </c>
      <c r="I35" s="31"/>
    </row>
    <row r="36" spans="2:9">
      <c r="B36" s="36"/>
      <c r="C36" s="37" t="s">
        <v>235</v>
      </c>
      <c r="D36" s="37"/>
      <c r="E36" s="16"/>
      <c r="F36" s="30"/>
      <c r="G36" s="31">
        <v>14441728803</v>
      </c>
      <c r="H36" s="30"/>
      <c r="I36" s="31">
        <v>28318506471</v>
      </c>
    </row>
    <row r="37" spans="2:9">
      <c r="B37" s="36"/>
      <c r="C37" s="37"/>
      <c r="D37" s="37" t="s">
        <v>234</v>
      </c>
      <c r="E37" s="16" t="s">
        <v>404</v>
      </c>
      <c r="F37" s="30">
        <v>3524555333</v>
      </c>
      <c r="G37" s="31"/>
      <c r="H37" s="30">
        <v>11672391636</v>
      </c>
      <c r="I37" s="31"/>
    </row>
    <row r="38" spans="2:9">
      <c r="B38" s="36"/>
      <c r="C38" s="37"/>
      <c r="D38" s="37" t="s">
        <v>405</v>
      </c>
      <c r="E38" s="16" t="s">
        <v>406</v>
      </c>
      <c r="F38" s="30">
        <v>10917173470</v>
      </c>
      <c r="G38" s="31"/>
      <c r="H38" s="30">
        <v>16646114835</v>
      </c>
      <c r="I38" s="31"/>
    </row>
    <row r="39" spans="2:9" ht="13.5" customHeight="1">
      <c r="B39" s="38"/>
      <c r="C39" s="39" t="s">
        <v>236</v>
      </c>
      <c r="D39" s="39"/>
      <c r="E39" s="16"/>
      <c r="F39" s="30"/>
      <c r="G39" s="31">
        <v>6539554571</v>
      </c>
      <c r="H39" s="30"/>
      <c r="I39" s="31">
        <v>10043319967</v>
      </c>
    </row>
    <row r="40" spans="2:9">
      <c r="B40" s="38"/>
      <c r="C40" s="39"/>
      <c r="D40" s="39" t="s">
        <v>234</v>
      </c>
      <c r="E40" s="16" t="s">
        <v>407</v>
      </c>
      <c r="F40" s="30">
        <v>2383188407</v>
      </c>
      <c r="G40" s="31"/>
      <c r="H40" s="30">
        <v>8875389720</v>
      </c>
      <c r="I40" s="31"/>
    </row>
    <row r="41" spans="2:9">
      <c r="B41" s="38"/>
      <c r="C41" s="39"/>
      <c r="D41" s="39" t="s">
        <v>405</v>
      </c>
      <c r="E41" s="16" t="s">
        <v>408</v>
      </c>
      <c r="F41" s="30">
        <v>2933887159</v>
      </c>
      <c r="G41" s="31"/>
      <c r="H41" s="30">
        <v>656301094</v>
      </c>
      <c r="I41" s="31"/>
    </row>
    <row r="42" spans="2:9">
      <c r="B42" s="38"/>
      <c r="C42" s="39"/>
      <c r="D42" s="39" t="s">
        <v>409</v>
      </c>
      <c r="E42" s="16" t="s">
        <v>410</v>
      </c>
      <c r="F42" s="30">
        <v>1200345726</v>
      </c>
      <c r="G42" s="31"/>
      <c r="H42" s="30">
        <v>511629153</v>
      </c>
      <c r="I42" s="31"/>
    </row>
    <row r="43" spans="2:9">
      <c r="B43" s="38"/>
      <c r="C43" s="39"/>
      <c r="D43" s="39" t="s">
        <v>411</v>
      </c>
      <c r="E43" s="16" t="s">
        <v>412</v>
      </c>
      <c r="F43" s="32">
        <v>22133279</v>
      </c>
      <c r="G43" s="31"/>
      <c r="H43" s="32">
        <v>0</v>
      </c>
      <c r="I43" s="31"/>
    </row>
    <row r="44" spans="2:9">
      <c r="B44" s="38" t="s">
        <v>237</v>
      </c>
      <c r="C44" s="39"/>
      <c r="D44" s="39"/>
      <c r="E44" s="16"/>
      <c r="F44" s="30"/>
      <c r="G44" s="31">
        <v>691341937062</v>
      </c>
      <c r="H44" s="30"/>
      <c r="I44" s="31">
        <v>635897792777</v>
      </c>
    </row>
    <row r="45" spans="2:9">
      <c r="B45" s="38"/>
      <c r="C45" s="39" t="s">
        <v>3</v>
      </c>
      <c r="D45" s="39"/>
      <c r="E45" s="16"/>
      <c r="F45" s="30"/>
      <c r="G45" s="31">
        <v>22768505413</v>
      </c>
      <c r="H45" s="30"/>
      <c r="I45" s="31">
        <v>26664400793</v>
      </c>
    </row>
    <row r="46" spans="2:9">
      <c r="B46" s="38"/>
      <c r="C46" s="39"/>
      <c r="D46" s="39" t="s">
        <v>238</v>
      </c>
      <c r="E46" s="16"/>
      <c r="F46" s="30">
        <v>18225328255</v>
      </c>
      <c r="G46" s="31"/>
      <c r="H46" s="30">
        <v>19759315910</v>
      </c>
      <c r="I46" s="31"/>
    </row>
    <row r="47" spans="2:9">
      <c r="B47" s="38"/>
      <c r="C47" s="39"/>
      <c r="D47" s="39" t="s">
        <v>239</v>
      </c>
      <c r="E47" s="16"/>
      <c r="F47" s="30">
        <v>338110355</v>
      </c>
      <c r="G47" s="31"/>
      <c r="H47" s="30">
        <v>533762378</v>
      </c>
      <c r="I47" s="31"/>
    </row>
    <row r="48" spans="2:9">
      <c r="B48" s="38"/>
      <c r="C48" s="39"/>
      <c r="D48" s="39" t="s">
        <v>429</v>
      </c>
      <c r="E48" s="16"/>
      <c r="F48" s="30">
        <v>20000000</v>
      </c>
      <c r="G48" s="31"/>
      <c r="H48" s="30">
        <v>775045929</v>
      </c>
      <c r="I48" s="31"/>
    </row>
    <row r="49" spans="2:9">
      <c r="B49" s="38"/>
      <c r="C49" s="39"/>
      <c r="D49" s="39" t="s">
        <v>430</v>
      </c>
      <c r="E49" s="16"/>
      <c r="F49" s="30">
        <v>782073583</v>
      </c>
      <c r="G49" s="31"/>
      <c r="H49" s="30">
        <v>370985615</v>
      </c>
      <c r="I49" s="31"/>
    </row>
    <row r="50" spans="2:9">
      <c r="B50" s="38"/>
      <c r="C50" s="39"/>
      <c r="D50" s="39" t="s">
        <v>431</v>
      </c>
      <c r="E50" s="16"/>
      <c r="F50" s="30">
        <v>3402993220</v>
      </c>
      <c r="G50" s="31"/>
      <c r="H50" s="30">
        <v>5225290961</v>
      </c>
      <c r="I50" s="31"/>
    </row>
    <row r="51" spans="2:9">
      <c r="B51" s="38"/>
      <c r="C51" s="39" t="s">
        <v>240</v>
      </c>
      <c r="D51" s="39"/>
      <c r="E51" s="16"/>
      <c r="F51" s="30"/>
      <c r="G51" s="31">
        <v>163501028651</v>
      </c>
      <c r="H51" s="30"/>
      <c r="I51" s="31">
        <v>203792195717</v>
      </c>
    </row>
    <row r="52" spans="2:9">
      <c r="B52" s="38"/>
      <c r="C52" s="39"/>
      <c r="D52" s="39" t="s">
        <v>241</v>
      </c>
      <c r="E52" s="16"/>
      <c r="F52" s="30">
        <v>123181107158</v>
      </c>
      <c r="G52" s="31"/>
      <c r="H52" s="30">
        <v>127472392604</v>
      </c>
      <c r="I52" s="31"/>
    </row>
    <row r="53" spans="2:9">
      <c r="B53" s="38"/>
      <c r="C53" s="39"/>
      <c r="D53" s="39" t="s">
        <v>242</v>
      </c>
      <c r="E53" s="16"/>
      <c r="F53" s="30">
        <v>23541400846</v>
      </c>
      <c r="G53" s="31"/>
      <c r="H53" s="30">
        <v>45836237446</v>
      </c>
      <c r="I53" s="31"/>
    </row>
    <row r="54" spans="2:9">
      <c r="B54" s="38"/>
      <c r="C54" s="39"/>
      <c r="D54" s="39" t="s">
        <v>319</v>
      </c>
      <c r="E54" s="16"/>
      <c r="F54" s="30">
        <v>2322512106</v>
      </c>
      <c r="G54" s="31"/>
      <c r="H54" s="30">
        <v>1571161242</v>
      </c>
      <c r="I54" s="31"/>
    </row>
    <row r="55" spans="2:9">
      <c r="B55" s="38"/>
      <c r="C55" s="39"/>
      <c r="D55" s="39" t="s">
        <v>243</v>
      </c>
      <c r="E55" s="16"/>
      <c r="F55" s="30">
        <v>14047889196</v>
      </c>
      <c r="G55" s="31"/>
      <c r="H55" s="30">
        <v>26745845339</v>
      </c>
      <c r="I55" s="31"/>
    </row>
    <row r="56" spans="2:9" ht="13.5" customHeight="1">
      <c r="B56" s="38"/>
      <c r="C56" s="39"/>
      <c r="D56" s="39" t="s">
        <v>320</v>
      </c>
      <c r="E56" s="16"/>
      <c r="F56" s="30">
        <v>60505865</v>
      </c>
      <c r="G56" s="31"/>
      <c r="H56" s="30">
        <v>12463150</v>
      </c>
      <c r="I56" s="31"/>
    </row>
    <row r="57" spans="2:9">
      <c r="B57" s="38"/>
      <c r="C57" s="39"/>
      <c r="D57" s="39" t="s">
        <v>244</v>
      </c>
      <c r="E57" s="16"/>
      <c r="F57" s="30">
        <v>347613480</v>
      </c>
      <c r="G57" s="31"/>
      <c r="H57" s="30">
        <v>2154095936</v>
      </c>
      <c r="I57" s="31"/>
    </row>
    <row r="58" spans="2:9">
      <c r="B58" s="38"/>
      <c r="C58" s="39" t="s">
        <v>245</v>
      </c>
      <c r="D58" s="39"/>
      <c r="E58" s="16"/>
      <c r="F58" s="30"/>
      <c r="G58" s="31">
        <v>302621970467</v>
      </c>
      <c r="H58" s="30"/>
      <c r="I58" s="31">
        <v>239409022532</v>
      </c>
    </row>
    <row r="59" spans="2:9">
      <c r="B59" s="38"/>
      <c r="C59" s="39"/>
      <c r="D59" s="39" t="s">
        <v>246</v>
      </c>
      <c r="E59" s="16"/>
      <c r="F59" s="30">
        <v>289980911630</v>
      </c>
      <c r="G59" s="31"/>
      <c r="H59" s="30">
        <v>201882788167</v>
      </c>
      <c r="I59" s="31"/>
    </row>
    <row r="60" spans="2:9" ht="13.5" customHeight="1">
      <c r="B60" s="38"/>
      <c r="C60" s="39"/>
      <c r="D60" s="39" t="s">
        <v>247</v>
      </c>
      <c r="E60" s="16"/>
      <c r="F60" s="30">
        <v>8944674215</v>
      </c>
      <c r="G60" s="31"/>
      <c r="H60" s="30">
        <v>25454060154</v>
      </c>
      <c r="I60" s="31"/>
    </row>
    <row r="61" spans="2:9">
      <c r="B61" s="38"/>
      <c r="C61" s="39"/>
      <c r="D61" s="39" t="s">
        <v>248</v>
      </c>
      <c r="E61" s="16"/>
      <c r="F61" s="32">
        <v>2914319679</v>
      </c>
      <c r="G61" s="31"/>
      <c r="H61" s="32">
        <v>1284526003</v>
      </c>
      <c r="I61" s="31"/>
    </row>
    <row r="62" spans="2:9">
      <c r="B62" s="38"/>
      <c r="C62" s="39"/>
      <c r="D62" s="39" t="s">
        <v>249</v>
      </c>
      <c r="E62" s="16"/>
      <c r="F62" s="30">
        <v>782064943</v>
      </c>
      <c r="G62" s="31"/>
      <c r="H62" s="30">
        <v>10787648208</v>
      </c>
      <c r="I62" s="31"/>
    </row>
    <row r="63" spans="2:9">
      <c r="B63" s="38"/>
      <c r="C63" s="39" t="s">
        <v>4</v>
      </c>
      <c r="D63" s="39"/>
      <c r="E63" s="16"/>
      <c r="F63" s="30"/>
      <c r="G63" s="31">
        <v>74486463975</v>
      </c>
      <c r="H63" s="30"/>
      <c r="I63" s="31">
        <v>23437230413</v>
      </c>
    </row>
    <row r="64" spans="2:9">
      <c r="B64" s="38"/>
      <c r="C64" s="39"/>
      <c r="D64" s="39" t="s">
        <v>250</v>
      </c>
      <c r="E64" s="16"/>
      <c r="F64" s="30">
        <v>12829872490</v>
      </c>
      <c r="G64" s="31"/>
      <c r="H64" s="30">
        <v>4139314624</v>
      </c>
      <c r="I64" s="31"/>
    </row>
    <row r="65" spans="2:9">
      <c r="B65" s="38"/>
      <c r="C65" s="39"/>
      <c r="D65" s="39" t="s">
        <v>251</v>
      </c>
      <c r="E65" s="16"/>
      <c r="F65" s="30">
        <v>60978378025</v>
      </c>
      <c r="G65" s="31"/>
      <c r="H65" s="30">
        <v>18608541688</v>
      </c>
      <c r="I65" s="31"/>
    </row>
    <row r="66" spans="2:9">
      <c r="B66" s="38"/>
      <c r="C66" s="39"/>
      <c r="D66" s="39" t="s">
        <v>252</v>
      </c>
      <c r="E66" s="16"/>
      <c r="F66" s="30">
        <v>678213460</v>
      </c>
      <c r="G66" s="31"/>
      <c r="H66" s="30">
        <v>689374101</v>
      </c>
      <c r="I66" s="31"/>
    </row>
    <row r="67" spans="2:9">
      <c r="B67" s="38"/>
      <c r="C67" s="39" t="s">
        <v>413</v>
      </c>
      <c r="D67" s="39"/>
      <c r="E67" s="16"/>
      <c r="F67" s="30"/>
      <c r="G67" s="33">
        <v>7265458992</v>
      </c>
      <c r="H67" s="30"/>
      <c r="I67" s="33">
        <v>8658365092</v>
      </c>
    </row>
    <row r="68" spans="2:9">
      <c r="B68" s="38"/>
      <c r="C68" s="39"/>
      <c r="D68" s="39" t="s">
        <v>321</v>
      </c>
      <c r="E68" s="16"/>
      <c r="F68" s="32">
        <v>0</v>
      </c>
      <c r="G68" s="31"/>
      <c r="H68" s="32">
        <v>1138500000</v>
      </c>
      <c r="I68" s="31"/>
    </row>
    <row r="69" spans="2:9">
      <c r="B69" s="38"/>
      <c r="C69" s="39"/>
      <c r="D69" s="39" t="s">
        <v>306</v>
      </c>
      <c r="E69" s="16"/>
      <c r="F69" s="32">
        <v>7265458992</v>
      </c>
      <c r="G69" s="31"/>
      <c r="H69" s="32">
        <v>7519865092</v>
      </c>
      <c r="I69" s="31"/>
    </row>
    <row r="70" spans="2:9">
      <c r="B70" s="38"/>
      <c r="C70" s="39" t="s">
        <v>414</v>
      </c>
      <c r="D70" s="39"/>
      <c r="E70" s="16"/>
      <c r="F70" s="30"/>
      <c r="G70" s="31">
        <v>21384489508</v>
      </c>
      <c r="H70" s="30"/>
      <c r="I70" s="31">
        <v>30408237336</v>
      </c>
    </row>
    <row r="71" spans="2:9">
      <c r="B71" s="38"/>
      <c r="C71" s="39"/>
      <c r="D71" s="39" t="s">
        <v>253</v>
      </c>
      <c r="E71" s="16"/>
      <c r="F71" s="30">
        <v>1745175062</v>
      </c>
      <c r="G71" s="31"/>
      <c r="H71" s="30">
        <v>2029086041</v>
      </c>
      <c r="I71" s="31"/>
    </row>
    <row r="72" spans="2:9">
      <c r="B72" s="38"/>
      <c r="C72" s="39"/>
      <c r="D72" s="39" t="s">
        <v>254</v>
      </c>
      <c r="E72" s="16"/>
      <c r="F72" s="30">
        <v>19639314446</v>
      </c>
      <c r="G72" s="31"/>
      <c r="H72" s="30">
        <v>28379151295</v>
      </c>
      <c r="I72" s="31"/>
    </row>
    <row r="73" spans="2:9">
      <c r="B73" s="38"/>
      <c r="C73" s="39" t="s">
        <v>415</v>
      </c>
      <c r="D73" s="39"/>
      <c r="E73" s="16"/>
      <c r="F73" s="30"/>
      <c r="G73" s="31">
        <v>74790798544</v>
      </c>
      <c r="H73" s="30"/>
      <c r="I73" s="31">
        <v>103058325261</v>
      </c>
    </row>
    <row r="74" spans="2:9">
      <c r="B74" s="38"/>
      <c r="C74" s="39"/>
      <c r="D74" s="39" t="s">
        <v>255</v>
      </c>
      <c r="E74" s="16"/>
      <c r="F74" s="30">
        <v>29177474882</v>
      </c>
      <c r="G74" s="31"/>
      <c r="H74" s="30">
        <v>55179306727</v>
      </c>
      <c r="I74" s="31"/>
    </row>
    <row r="75" spans="2:9">
      <c r="B75" s="38"/>
      <c r="C75" s="39"/>
      <c r="D75" s="39" t="s">
        <v>256</v>
      </c>
      <c r="E75" s="16"/>
      <c r="F75" s="30">
        <v>1957855620</v>
      </c>
      <c r="G75" s="31"/>
      <c r="H75" s="30">
        <v>1981475090</v>
      </c>
      <c r="I75" s="31"/>
    </row>
    <row r="76" spans="2:9">
      <c r="B76" s="38"/>
      <c r="C76" s="39"/>
      <c r="D76" s="39" t="s">
        <v>257</v>
      </c>
      <c r="E76" s="16"/>
      <c r="F76" s="30">
        <v>9982967122</v>
      </c>
      <c r="G76" s="31"/>
      <c r="H76" s="30">
        <v>10569106857</v>
      </c>
      <c r="I76" s="31"/>
    </row>
    <row r="77" spans="2:9">
      <c r="B77" s="38"/>
      <c r="C77" s="39"/>
      <c r="D77" s="39" t="s">
        <v>258</v>
      </c>
      <c r="E77" s="16"/>
      <c r="F77" s="30">
        <v>5929293932</v>
      </c>
      <c r="G77" s="31"/>
      <c r="H77" s="30">
        <v>4730334671</v>
      </c>
      <c r="I77" s="31"/>
    </row>
    <row r="78" spans="2:9">
      <c r="B78" s="38"/>
      <c r="C78" s="39"/>
      <c r="D78" s="39" t="s">
        <v>259</v>
      </c>
      <c r="E78" s="16"/>
      <c r="F78" s="30">
        <v>1362191395</v>
      </c>
      <c r="G78" s="31"/>
      <c r="H78" s="30">
        <v>1564382310</v>
      </c>
      <c r="I78" s="31"/>
    </row>
    <row r="79" spans="2:9">
      <c r="B79" s="38"/>
      <c r="C79" s="39"/>
      <c r="D79" s="39" t="s">
        <v>260</v>
      </c>
      <c r="E79" s="16"/>
      <c r="F79" s="30">
        <v>6013846281</v>
      </c>
      <c r="G79" s="31"/>
      <c r="H79" s="30">
        <v>5056797009</v>
      </c>
      <c r="I79" s="31"/>
    </row>
    <row r="80" spans="2:9">
      <c r="B80" s="38"/>
      <c r="C80" s="39"/>
      <c r="D80" s="39" t="s">
        <v>261</v>
      </c>
      <c r="E80" s="16"/>
      <c r="F80" s="30">
        <v>1725012662</v>
      </c>
      <c r="G80" s="31"/>
      <c r="H80" s="30">
        <v>2478072418</v>
      </c>
      <c r="I80" s="31"/>
    </row>
    <row r="81" spans="2:9">
      <c r="B81" s="38"/>
      <c r="C81" s="39"/>
      <c r="D81" s="39" t="s">
        <v>262</v>
      </c>
      <c r="E81" s="16"/>
      <c r="F81" s="30">
        <v>1631571760</v>
      </c>
      <c r="G81" s="31"/>
      <c r="H81" s="30">
        <v>2878206902</v>
      </c>
      <c r="I81" s="31"/>
    </row>
    <row r="82" spans="2:9">
      <c r="B82" s="38"/>
      <c r="C82" s="39"/>
      <c r="D82" s="39" t="s">
        <v>263</v>
      </c>
      <c r="E82" s="16"/>
      <c r="F82" s="30">
        <v>4508004467</v>
      </c>
      <c r="G82" s="31"/>
      <c r="H82" s="30">
        <v>4307334096</v>
      </c>
      <c r="I82" s="31"/>
    </row>
    <row r="83" spans="2:9">
      <c r="B83" s="38"/>
      <c r="C83" s="39"/>
      <c r="D83" s="39" t="s">
        <v>264</v>
      </c>
      <c r="E83" s="16"/>
      <c r="F83" s="30">
        <v>161048991</v>
      </c>
      <c r="G83" s="31"/>
      <c r="H83" s="30">
        <v>123133824</v>
      </c>
      <c r="I83" s="31"/>
    </row>
    <row r="84" spans="2:9">
      <c r="B84" s="38"/>
      <c r="C84" s="39"/>
      <c r="D84" s="39" t="s">
        <v>265</v>
      </c>
      <c r="E84" s="16"/>
      <c r="F84" s="30">
        <v>54451574</v>
      </c>
      <c r="G84" s="31"/>
      <c r="H84" s="30">
        <v>23449580</v>
      </c>
      <c r="I84" s="31"/>
    </row>
    <row r="85" spans="2:9">
      <c r="B85" s="38"/>
      <c r="C85" s="39"/>
      <c r="D85" s="39" t="s">
        <v>266</v>
      </c>
      <c r="E85" s="16"/>
      <c r="F85" s="30">
        <v>2646833069</v>
      </c>
      <c r="G85" s="31"/>
      <c r="H85" s="30">
        <v>2159963713</v>
      </c>
      <c r="I85" s="31"/>
    </row>
    <row r="86" spans="2:9">
      <c r="B86" s="38"/>
      <c r="C86" s="39"/>
      <c r="D86" s="39" t="s">
        <v>267</v>
      </c>
      <c r="E86" s="16"/>
      <c r="F86" s="30">
        <v>7569121893</v>
      </c>
      <c r="G86" s="31"/>
      <c r="H86" s="30">
        <v>9162989375</v>
      </c>
      <c r="I86" s="31"/>
    </row>
    <row r="87" spans="2:9">
      <c r="B87" s="38"/>
      <c r="C87" s="39"/>
      <c r="D87" s="39" t="s">
        <v>268</v>
      </c>
      <c r="E87" s="16"/>
      <c r="F87" s="30">
        <v>431744509</v>
      </c>
      <c r="G87" s="31"/>
      <c r="H87" s="30">
        <v>954506662</v>
      </c>
      <c r="I87" s="31"/>
    </row>
    <row r="88" spans="2:9">
      <c r="B88" s="38"/>
      <c r="C88" s="39"/>
      <c r="D88" s="39" t="s">
        <v>269</v>
      </c>
      <c r="E88" s="16"/>
      <c r="F88" s="30">
        <v>45561400</v>
      </c>
      <c r="G88" s="31"/>
      <c r="H88" s="30">
        <v>36604650</v>
      </c>
      <c r="I88" s="31"/>
    </row>
    <row r="89" spans="2:9">
      <c r="B89" s="38"/>
      <c r="C89" s="39"/>
      <c r="D89" s="39" t="s">
        <v>270</v>
      </c>
      <c r="E89" s="16"/>
      <c r="F89" s="30">
        <v>6096550</v>
      </c>
      <c r="G89" s="31"/>
      <c r="H89" s="30">
        <v>7424300</v>
      </c>
      <c r="I89" s="31"/>
    </row>
    <row r="90" spans="2:9">
      <c r="B90" s="38"/>
      <c r="C90" s="39"/>
      <c r="D90" s="39" t="s">
        <v>271</v>
      </c>
      <c r="E90" s="16"/>
      <c r="F90" s="30">
        <v>272103637</v>
      </c>
      <c r="G90" s="31"/>
      <c r="H90" s="30">
        <v>335995474</v>
      </c>
      <c r="I90" s="31"/>
    </row>
    <row r="91" spans="2:9">
      <c r="B91" s="38"/>
      <c r="C91" s="39"/>
      <c r="D91" s="39" t="s">
        <v>272</v>
      </c>
      <c r="E91" s="16"/>
      <c r="F91" s="30">
        <v>104054452</v>
      </c>
      <c r="G91" s="31"/>
      <c r="H91" s="30">
        <v>87894050</v>
      </c>
      <c r="I91" s="31"/>
    </row>
    <row r="92" spans="2:9">
      <c r="B92" s="38"/>
      <c r="C92" s="39"/>
      <c r="D92" s="39" t="s">
        <v>273</v>
      </c>
      <c r="E92" s="16"/>
      <c r="F92" s="30">
        <v>66171707</v>
      </c>
      <c r="G92" s="31"/>
      <c r="H92" s="30">
        <v>89825695</v>
      </c>
      <c r="I92" s="31"/>
    </row>
    <row r="93" spans="2:9">
      <c r="B93" s="38"/>
      <c r="C93" s="39"/>
      <c r="D93" s="39" t="s">
        <v>274</v>
      </c>
      <c r="E93" s="16"/>
      <c r="F93" s="30">
        <v>32903710</v>
      </c>
      <c r="G93" s="31"/>
      <c r="H93" s="30">
        <v>37775913</v>
      </c>
      <c r="I93" s="31"/>
    </row>
    <row r="94" spans="2:9">
      <c r="B94" s="38"/>
      <c r="C94" s="39"/>
      <c r="D94" s="39" t="s">
        <v>275</v>
      </c>
      <c r="E94" s="16"/>
      <c r="F94" s="30">
        <v>824490703</v>
      </c>
      <c r="G94" s="31"/>
      <c r="H94" s="30">
        <v>995005851</v>
      </c>
      <c r="I94" s="31"/>
    </row>
    <row r="95" spans="2:9">
      <c r="B95" s="38"/>
      <c r="C95" s="39"/>
      <c r="D95" s="39" t="s">
        <v>276</v>
      </c>
      <c r="E95" s="16"/>
      <c r="F95" s="30">
        <v>87104247</v>
      </c>
      <c r="G95" s="31"/>
      <c r="H95" s="30">
        <v>99116241</v>
      </c>
      <c r="I95" s="31"/>
    </row>
    <row r="96" spans="2:9">
      <c r="B96" s="38"/>
      <c r="C96" s="39"/>
      <c r="D96" s="39" t="s">
        <v>277</v>
      </c>
      <c r="E96" s="16"/>
      <c r="F96" s="30">
        <v>200893981</v>
      </c>
      <c r="G96" s="31"/>
      <c r="H96" s="30">
        <v>199623853</v>
      </c>
      <c r="I96" s="31"/>
    </row>
    <row r="97" spans="2:9">
      <c r="B97" s="38"/>
      <c r="C97" s="39" t="s">
        <v>416</v>
      </c>
      <c r="D97" s="39"/>
      <c r="E97" s="16"/>
      <c r="F97" s="30"/>
      <c r="G97" s="31">
        <v>24523221512</v>
      </c>
      <c r="H97" s="30"/>
      <c r="I97" s="31">
        <v>470015633</v>
      </c>
    </row>
    <row r="98" spans="2:9">
      <c r="B98" s="38"/>
      <c r="C98" s="39"/>
      <c r="D98" s="39" t="s">
        <v>278</v>
      </c>
      <c r="E98" s="16"/>
      <c r="F98" s="30">
        <v>23609610797</v>
      </c>
      <c r="G98" s="31"/>
      <c r="H98" s="30">
        <v>10638528</v>
      </c>
      <c r="I98" s="31"/>
    </row>
    <row r="99" spans="2:9">
      <c r="B99" s="38"/>
      <c r="C99" s="39"/>
      <c r="D99" s="39" t="s">
        <v>280</v>
      </c>
      <c r="E99" s="16"/>
      <c r="F99" s="32">
        <v>0</v>
      </c>
      <c r="G99" s="31"/>
      <c r="H99" s="30">
        <v>459377105</v>
      </c>
      <c r="I99" s="31"/>
    </row>
    <row r="100" spans="2:9">
      <c r="B100" s="38"/>
      <c r="C100" s="39"/>
      <c r="D100" s="39" t="s">
        <v>281</v>
      </c>
      <c r="E100" s="16"/>
      <c r="F100" s="32">
        <v>913610715</v>
      </c>
      <c r="G100" s="31"/>
      <c r="H100" s="32">
        <v>0</v>
      </c>
      <c r="I100" s="31"/>
    </row>
    <row r="101" spans="2:9">
      <c r="B101" s="38" t="s">
        <v>282</v>
      </c>
      <c r="C101" s="39"/>
      <c r="D101" s="39"/>
      <c r="E101" s="16"/>
      <c r="F101" s="30"/>
      <c r="G101" s="31">
        <v>33375121860</v>
      </c>
      <c r="H101" s="30"/>
      <c r="I101" s="31">
        <v>51317250516</v>
      </c>
    </row>
    <row r="102" spans="2:9">
      <c r="B102" s="38" t="s">
        <v>283</v>
      </c>
      <c r="C102" s="39"/>
      <c r="D102" s="39"/>
      <c r="E102" s="16"/>
      <c r="F102" s="30"/>
      <c r="G102" s="31">
        <v>4765111475</v>
      </c>
      <c r="H102" s="30"/>
      <c r="I102" s="31">
        <v>3018400460</v>
      </c>
    </row>
    <row r="103" spans="2:9">
      <c r="B103" s="38"/>
      <c r="C103" s="39" t="s">
        <v>284</v>
      </c>
      <c r="D103" s="39"/>
      <c r="E103" s="16"/>
      <c r="F103" s="30"/>
      <c r="G103" s="31">
        <v>3978344245</v>
      </c>
      <c r="H103" s="30"/>
      <c r="I103" s="31">
        <v>2844801998</v>
      </c>
    </row>
    <row r="104" spans="2:9">
      <c r="B104" s="38"/>
      <c r="C104" s="39"/>
      <c r="D104" s="39" t="s">
        <v>285</v>
      </c>
      <c r="E104" s="16"/>
      <c r="F104" s="30">
        <v>3167340659</v>
      </c>
      <c r="G104" s="31"/>
      <c r="H104" s="30">
        <v>2758821960</v>
      </c>
      <c r="I104" s="31"/>
    </row>
    <row r="105" spans="2:9">
      <c r="B105" s="38"/>
      <c r="C105" s="39"/>
      <c r="D105" s="39" t="s">
        <v>286</v>
      </c>
      <c r="E105" s="16"/>
      <c r="F105" s="32">
        <v>0</v>
      </c>
      <c r="G105" s="31"/>
      <c r="H105" s="30">
        <v>60000</v>
      </c>
      <c r="I105" s="31"/>
    </row>
    <row r="106" spans="2:9">
      <c r="B106" s="38"/>
      <c r="C106" s="39"/>
      <c r="D106" s="39" t="s">
        <v>309</v>
      </c>
      <c r="E106" s="16"/>
      <c r="F106" s="30">
        <v>811003586</v>
      </c>
      <c r="G106" s="31"/>
      <c r="H106" s="30">
        <v>85920038</v>
      </c>
      <c r="I106" s="31"/>
    </row>
    <row r="107" spans="2:9">
      <c r="B107" s="38"/>
      <c r="C107" s="39" t="s">
        <v>287</v>
      </c>
      <c r="D107" s="39"/>
      <c r="E107" s="16"/>
      <c r="F107" s="30"/>
      <c r="G107" s="31">
        <v>38986380</v>
      </c>
      <c r="H107" s="30"/>
      <c r="I107" s="31">
        <v>28762976</v>
      </c>
    </row>
    <row r="108" spans="2:9">
      <c r="B108" s="38"/>
      <c r="C108" s="39"/>
      <c r="D108" s="39" t="s">
        <v>288</v>
      </c>
      <c r="E108" s="16"/>
      <c r="F108" s="30">
        <v>33539833</v>
      </c>
      <c r="G108" s="31"/>
      <c r="H108" s="30">
        <v>28762976</v>
      </c>
      <c r="I108" s="31"/>
    </row>
    <row r="109" spans="2:9">
      <c r="B109" s="38"/>
      <c r="C109" s="39"/>
      <c r="D109" s="39" t="s">
        <v>343</v>
      </c>
      <c r="E109" s="16"/>
      <c r="F109" s="32">
        <v>5446547</v>
      </c>
      <c r="G109" s="31"/>
      <c r="H109" s="32">
        <v>0</v>
      </c>
      <c r="I109" s="31"/>
    </row>
    <row r="110" spans="2:9">
      <c r="B110" s="38"/>
      <c r="C110" s="39" t="s">
        <v>289</v>
      </c>
      <c r="D110" s="39"/>
      <c r="E110" s="16"/>
      <c r="F110" s="30"/>
      <c r="G110" s="32">
        <v>0</v>
      </c>
      <c r="H110" s="30"/>
      <c r="I110" s="31">
        <v>18500000</v>
      </c>
    </row>
    <row r="111" spans="2:9">
      <c r="B111" s="38"/>
      <c r="C111" s="39"/>
      <c r="D111" s="39" t="s">
        <v>290</v>
      </c>
      <c r="E111" s="16"/>
      <c r="F111" s="32">
        <v>0</v>
      </c>
      <c r="G111" s="31"/>
      <c r="H111" s="30">
        <v>18500000</v>
      </c>
      <c r="I111" s="31"/>
    </row>
    <row r="112" spans="2:9">
      <c r="B112" s="38"/>
      <c r="C112" s="39" t="s">
        <v>291</v>
      </c>
      <c r="D112" s="39"/>
      <c r="E112" s="16"/>
      <c r="F112" s="30"/>
      <c r="G112" s="31">
        <v>747780850</v>
      </c>
      <c r="H112" s="30"/>
      <c r="I112" s="31">
        <v>126335486</v>
      </c>
    </row>
    <row r="113" spans="2:9">
      <c r="B113" s="38"/>
      <c r="C113" s="39"/>
      <c r="D113" s="39" t="s">
        <v>292</v>
      </c>
      <c r="E113" s="16"/>
      <c r="F113" s="30">
        <v>747780850</v>
      </c>
      <c r="G113" s="31"/>
      <c r="H113" s="30">
        <v>126335486</v>
      </c>
      <c r="I113" s="31"/>
    </row>
    <row r="114" spans="2:9">
      <c r="B114" s="38" t="s">
        <v>293</v>
      </c>
      <c r="C114" s="39"/>
      <c r="D114" s="39"/>
      <c r="E114" s="16"/>
      <c r="F114" s="30"/>
      <c r="G114" s="31">
        <v>7275944568</v>
      </c>
      <c r="H114" s="30"/>
      <c r="I114" s="31">
        <v>3346528021</v>
      </c>
    </row>
    <row r="115" spans="2:9">
      <c r="B115" s="38"/>
      <c r="C115" s="39" t="s">
        <v>294</v>
      </c>
      <c r="D115" s="39"/>
      <c r="E115" s="16"/>
      <c r="F115" s="30"/>
      <c r="G115" s="31">
        <v>6502026529</v>
      </c>
      <c r="H115" s="30"/>
      <c r="I115" s="31">
        <v>3329965779</v>
      </c>
    </row>
    <row r="116" spans="2:9">
      <c r="B116" s="38"/>
      <c r="C116" s="39"/>
      <c r="D116" s="39" t="s">
        <v>295</v>
      </c>
      <c r="E116" s="16"/>
      <c r="F116" s="30">
        <v>6502026529</v>
      </c>
      <c r="G116" s="31"/>
      <c r="H116" s="30">
        <v>3329965779</v>
      </c>
      <c r="I116" s="31"/>
    </row>
    <row r="117" spans="2:9">
      <c r="B117" s="38"/>
      <c r="C117" s="39" t="s">
        <v>432</v>
      </c>
      <c r="D117" s="39"/>
      <c r="E117" s="16"/>
      <c r="F117" s="30"/>
      <c r="G117" s="31">
        <v>50000</v>
      </c>
      <c r="H117" s="30"/>
      <c r="I117" s="31">
        <v>60000</v>
      </c>
    </row>
    <row r="118" spans="2:9">
      <c r="B118" s="38"/>
      <c r="C118" s="39"/>
      <c r="D118" s="39" t="s">
        <v>296</v>
      </c>
      <c r="E118" s="16"/>
      <c r="F118" s="30">
        <v>50000</v>
      </c>
      <c r="G118" s="31"/>
      <c r="H118" s="30">
        <v>60000</v>
      </c>
      <c r="I118" s="31"/>
    </row>
    <row r="119" spans="2:9">
      <c r="B119" s="38"/>
      <c r="C119" s="39" t="s">
        <v>433</v>
      </c>
      <c r="D119" s="39"/>
      <c r="E119" s="16"/>
      <c r="F119" s="30"/>
      <c r="G119" s="31">
        <v>773868039</v>
      </c>
      <c r="H119" s="30"/>
      <c r="I119" s="31">
        <v>16502242</v>
      </c>
    </row>
    <row r="120" spans="2:9">
      <c r="B120" s="38"/>
      <c r="C120" s="39"/>
      <c r="D120" s="39" t="s">
        <v>297</v>
      </c>
      <c r="E120" s="16"/>
      <c r="F120" s="30">
        <v>10090000</v>
      </c>
      <c r="G120" s="31"/>
      <c r="H120" s="30">
        <v>4100000</v>
      </c>
      <c r="I120" s="31"/>
    </row>
    <row r="121" spans="2:9">
      <c r="B121" s="38"/>
      <c r="C121" s="39"/>
      <c r="D121" s="39" t="s">
        <v>298</v>
      </c>
      <c r="E121" s="16"/>
      <c r="F121" s="30">
        <v>763778039</v>
      </c>
      <c r="G121" s="31"/>
      <c r="H121" s="30">
        <v>12402242</v>
      </c>
      <c r="I121" s="31"/>
    </row>
    <row r="122" spans="2:9">
      <c r="B122" s="38" t="s">
        <v>299</v>
      </c>
      <c r="C122" s="39"/>
      <c r="D122" s="39"/>
      <c r="E122" s="16"/>
      <c r="F122" s="30"/>
      <c r="G122" s="31">
        <v>30864288767</v>
      </c>
      <c r="H122" s="30"/>
      <c r="I122" s="31">
        <v>50989122955</v>
      </c>
    </row>
    <row r="123" spans="2:9">
      <c r="B123" s="38" t="s">
        <v>300</v>
      </c>
      <c r="C123" s="39"/>
      <c r="D123" s="39"/>
      <c r="E123" s="16"/>
      <c r="F123" s="30"/>
      <c r="G123" s="31">
        <v>10842935646</v>
      </c>
      <c r="H123" s="30"/>
      <c r="I123" s="31">
        <v>13852108796</v>
      </c>
    </row>
    <row r="124" spans="2:9">
      <c r="B124" s="38" t="s">
        <v>301</v>
      </c>
      <c r="C124" s="39"/>
      <c r="D124" s="39"/>
      <c r="E124" s="16"/>
      <c r="F124" s="30"/>
      <c r="G124" s="31">
        <v>20021353121</v>
      </c>
      <c r="H124" s="30"/>
      <c r="I124" s="31">
        <v>37137014159</v>
      </c>
    </row>
    <row r="125" spans="2:9">
      <c r="B125" s="38" t="s">
        <v>302</v>
      </c>
      <c r="C125" s="39"/>
      <c r="D125" s="39"/>
      <c r="E125" s="16"/>
      <c r="F125" s="30"/>
      <c r="G125" s="32">
        <v>0</v>
      </c>
      <c r="H125" s="30"/>
      <c r="I125" s="32">
        <v>0</v>
      </c>
    </row>
    <row r="126" spans="2:9">
      <c r="B126" s="40" t="s">
        <v>303</v>
      </c>
      <c r="C126" s="41"/>
      <c r="D126" s="41"/>
      <c r="E126" s="21"/>
      <c r="F126" s="59"/>
      <c r="G126" s="60">
        <v>20021353121</v>
      </c>
      <c r="H126" s="59"/>
      <c r="I126" s="60">
        <v>37137014159</v>
      </c>
    </row>
    <row r="127" spans="2:9">
      <c r="F127" s="51"/>
      <c r="G127" s="51"/>
      <c r="H127" s="51"/>
      <c r="I127" s="51"/>
    </row>
    <row r="128" spans="2:9">
      <c r="F128" s="51"/>
      <c r="G128" s="51"/>
      <c r="H128" s="51"/>
      <c r="I128" s="51"/>
    </row>
    <row r="129" spans="6:9">
      <c r="F129" s="51"/>
      <c r="G129" s="51"/>
      <c r="H129" s="51"/>
      <c r="I129" s="51"/>
    </row>
    <row r="130" spans="6:9">
      <c r="F130" s="51"/>
      <c r="G130" s="51"/>
      <c r="H130" s="51"/>
      <c r="I130" s="51"/>
    </row>
    <row r="131" spans="6:9">
      <c r="F131" s="51"/>
      <c r="G131" s="51"/>
      <c r="H131" s="51"/>
      <c r="I131" s="51"/>
    </row>
    <row r="132" spans="6:9">
      <c r="F132" s="51"/>
      <c r="G132" s="51"/>
      <c r="H132" s="51"/>
      <c r="I132" s="51"/>
    </row>
    <row r="133" spans="6:9">
      <c r="F133" s="51"/>
      <c r="G133" s="51"/>
      <c r="H133" s="51"/>
      <c r="I133" s="51"/>
    </row>
    <row r="134" spans="6:9">
      <c r="F134" s="51"/>
      <c r="G134" s="51"/>
      <c r="H134" s="51"/>
      <c r="I134" s="51"/>
    </row>
    <row r="135" spans="6:9">
      <c r="F135" s="51"/>
      <c r="G135" s="51"/>
      <c r="H135" s="51"/>
      <c r="I135" s="51"/>
    </row>
    <row r="136" spans="6:9">
      <c r="F136" s="51"/>
      <c r="G136" s="51"/>
      <c r="H136" s="51"/>
      <c r="I136" s="51"/>
    </row>
    <row r="137" spans="6:9">
      <c r="F137" s="51"/>
      <c r="G137" s="51"/>
      <c r="H137" s="51"/>
      <c r="I137" s="51"/>
    </row>
    <row r="138" spans="6:9">
      <c r="F138" s="51"/>
      <c r="G138" s="51"/>
      <c r="H138" s="51"/>
      <c r="I138" s="51"/>
    </row>
    <row r="139" spans="6:9">
      <c r="F139" s="51"/>
      <c r="G139" s="51"/>
      <c r="H139" s="51"/>
      <c r="I139" s="51"/>
    </row>
    <row r="140" spans="6:9">
      <c r="F140" s="51"/>
      <c r="G140" s="51"/>
      <c r="H140" s="51"/>
      <c r="I140" s="51"/>
    </row>
    <row r="141" spans="6:9">
      <c r="F141" s="51"/>
      <c r="G141" s="51"/>
      <c r="H141" s="51"/>
      <c r="I141" s="51"/>
    </row>
    <row r="142" spans="6:9">
      <c r="F142" s="51"/>
      <c r="G142" s="51"/>
      <c r="H142" s="51"/>
      <c r="I142" s="51"/>
    </row>
    <row r="143" spans="6:9">
      <c r="F143" s="51"/>
      <c r="G143" s="51"/>
      <c r="H143" s="51"/>
      <c r="I143" s="51"/>
    </row>
    <row r="144" spans="6:9">
      <c r="F144" s="51"/>
      <c r="G144" s="51"/>
      <c r="H144" s="51"/>
      <c r="I144" s="51"/>
    </row>
    <row r="145" spans="6:9">
      <c r="F145" s="51"/>
      <c r="G145" s="51"/>
      <c r="H145" s="51"/>
      <c r="I145" s="51"/>
    </row>
    <row r="146" spans="6:9">
      <c r="F146" s="51"/>
      <c r="G146" s="51"/>
      <c r="H146" s="51"/>
      <c r="I146" s="51"/>
    </row>
    <row r="147" spans="6:9">
      <c r="F147" s="51"/>
      <c r="G147" s="51"/>
      <c r="H147" s="51"/>
      <c r="I147" s="51"/>
    </row>
    <row r="148" spans="6:9">
      <c r="F148" s="51"/>
      <c r="G148" s="51"/>
      <c r="H148" s="51"/>
      <c r="I148" s="51"/>
    </row>
    <row r="149" spans="6:9">
      <c r="F149" s="51"/>
      <c r="G149" s="51"/>
      <c r="H149" s="51"/>
      <c r="I149" s="51"/>
    </row>
    <row r="150" spans="6:9">
      <c r="F150" s="51"/>
      <c r="G150" s="51"/>
      <c r="H150" s="51"/>
      <c r="I150" s="51"/>
    </row>
    <row r="151" spans="6:9">
      <c r="F151" s="51"/>
      <c r="G151" s="51"/>
      <c r="H151" s="51"/>
      <c r="I151" s="51"/>
    </row>
    <row r="152" spans="6:9">
      <c r="F152" s="51"/>
      <c r="G152" s="51"/>
      <c r="H152" s="51"/>
      <c r="I152" s="51"/>
    </row>
    <row r="153" spans="6:9">
      <c r="F153" s="51"/>
      <c r="G153" s="51"/>
      <c r="H153" s="51"/>
      <c r="I153" s="51"/>
    </row>
    <row r="154" spans="6:9">
      <c r="F154" s="51"/>
      <c r="G154" s="51"/>
      <c r="H154" s="51"/>
      <c r="I154" s="51"/>
    </row>
    <row r="155" spans="6:9">
      <c r="F155" s="51"/>
      <c r="G155" s="51"/>
      <c r="H155" s="51"/>
      <c r="I155" s="51"/>
    </row>
    <row r="156" spans="6:9">
      <c r="F156" s="51"/>
      <c r="G156" s="51"/>
      <c r="H156" s="51"/>
      <c r="I156" s="51"/>
    </row>
    <row r="157" spans="6:9">
      <c r="F157" s="51"/>
      <c r="G157" s="51"/>
      <c r="H157" s="51"/>
      <c r="I157" s="51"/>
    </row>
    <row r="158" spans="6:9">
      <c r="F158" s="51"/>
      <c r="G158" s="51"/>
      <c r="H158" s="51"/>
      <c r="I158" s="51"/>
    </row>
    <row r="159" spans="6:9">
      <c r="F159" s="51"/>
      <c r="G159" s="51"/>
      <c r="H159" s="51"/>
      <c r="I159" s="51"/>
    </row>
    <row r="160" spans="6:9">
      <c r="F160" s="51"/>
      <c r="G160" s="51"/>
      <c r="H160" s="51"/>
      <c r="I160" s="51"/>
    </row>
    <row r="161" spans="6:9">
      <c r="F161" s="51"/>
      <c r="G161" s="51"/>
      <c r="H161" s="51"/>
      <c r="I161" s="51"/>
    </row>
    <row r="162" spans="6:9">
      <c r="F162" s="51"/>
      <c r="G162" s="51"/>
      <c r="H162" s="51"/>
      <c r="I162" s="51"/>
    </row>
    <row r="163" spans="6:9">
      <c r="F163" s="51"/>
      <c r="G163" s="51"/>
      <c r="H163" s="51"/>
      <c r="I163" s="51"/>
    </row>
    <row r="164" spans="6:9">
      <c r="F164" s="51"/>
      <c r="G164" s="51"/>
      <c r="H164" s="51"/>
      <c r="I164" s="51"/>
    </row>
    <row r="165" spans="6:9">
      <c r="F165" s="51"/>
      <c r="G165" s="51"/>
      <c r="H165" s="51"/>
      <c r="I165" s="51"/>
    </row>
    <row r="166" spans="6:9">
      <c r="F166" s="51"/>
      <c r="G166" s="51"/>
      <c r="H166" s="51"/>
      <c r="I166" s="51"/>
    </row>
    <row r="167" spans="6:9">
      <c r="F167" s="51"/>
      <c r="G167" s="51"/>
      <c r="H167" s="51"/>
      <c r="I167" s="51"/>
    </row>
    <row r="168" spans="6:9">
      <c r="F168" s="51"/>
      <c r="G168" s="51"/>
      <c r="H168" s="51"/>
      <c r="I168" s="51"/>
    </row>
    <row r="169" spans="6:9">
      <c r="F169" s="51"/>
      <c r="G169" s="51"/>
      <c r="H169" s="51"/>
      <c r="I169" s="51"/>
    </row>
    <row r="170" spans="6:9">
      <c r="F170" s="51"/>
      <c r="G170" s="51"/>
      <c r="H170" s="51"/>
      <c r="I170" s="51"/>
    </row>
    <row r="171" spans="6:9">
      <c r="F171" s="51"/>
      <c r="G171" s="51"/>
      <c r="H171" s="51"/>
      <c r="I171" s="51"/>
    </row>
    <row r="172" spans="6:9">
      <c r="F172" s="51"/>
      <c r="G172" s="51"/>
      <c r="H172" s="51"/>
      <c r="I172" s="51"/>
    </row>
    <row r="173" spans="6:9">
      <c r="F173" s="51"/>
      <c r="G173" s="51"/>
      <c r="H173" s="51"/>
      <c r="I173" s="51"/>
    </row>
    <row r="174" spans="6:9">
      <c r="F174" s="51"/>
      <c r="G174" s="51"/>
      <c r="H174" s="51"/>
      <c r="I174" s="51"/>
    </row>
    <row r="175" spans="6:9">
      <c r="F175" s="51"/>
      <c r="G175" s="51"/>
      <c r="H175" s="51"/>
      <c r="I175" s="51"/>
    </row>
    <row r="176" spans="6:9">
      <c r="F176" s="51"/>
      <c r="G176" s="51"/>
      <c r="H176" s="51"/>
      <c r="I176" s="51"/>
    </row>
    <row r="177" spans="6:9">
      <c r="F177" s="51"/>
      <c r="G177" s="51"/>
      <c r="H177" s="51"/>
      <c r="I177" s="51"/>
    </row>
    <row r="178" spans="6:9">
      <c r="F178" s="51"/>
      <c r="G178" s="51"/>
      <c r="H178" s="51"/>
      <c r="I178" s="51"/>
    </row>
    <row r="179" spans="6:9">
      <c r="F179" s="51"/>
      <c r="G179" s="51"/>
      <c r="H179" s="51"/>
      <c r="I179" s="51"/>
    </row>
    <row r="180" spans="6:9">
      <c r="F180" s="51"/>
      <c r="G180" s="51"/>
      <c r="H180" s="51"/>
      <c r="I180" s="51"/>
    </row>
    <row r="181" spans="6:9">
      <c r="F181" s="51"/>
      <c r="G181" s="51"/>
      <c r="H181" s="51"/>
      <c r="I181" s="51"/>
    </row>
    <row r="182" spans="6:9">
      <c r="F182" s="51"/>
      <c r="G182" s="51"/>
      <c r="H182" s="51"/>
      <c r="I182" s="51"/>
    </row>
    <row r="183" spans="6:9">
      <c r="F183" s="51"/>
      <c r="G183" s="51"/>
      <c r="H183" s="51"/>
      <c r="I183" s="51"/>
    </row>
    <row r="184" spans="6:9">
      <c r="F184" s="51"/>
      <c r="G184" s="51"/>
      <c r="H184" s="51"/>
      <c r="I184" s="51"/>
    </row>
    <row r="185" spans="6:9">
      <c r="F185" s="51"/>
      <c r="G185" s="51"/>
      <c r="H185" s="51"/>
      <c r="I185" s="51"/>
    </row>
    <row r="186" spans="6:9">
      <c r="F186" s="51"/>
      <c r="G186" s="51"/>
      <c r="H186" s="51"/>
      <c r="I186" s="51"/>
    </row>
    <row r="187" spans="6:9">
      <c r="F187" s="51"/>
      <c r="G187" s="51"/>
      <c r="H187" s="51"/>
      <c r="I187" s="51"/>
    </row>
    <row r="188" spans="6:9">
      <c r="F188" s="51"/>
      <c r="G188" s="51"/>
      <c r="H188" s="51"/>
      <c r="I188" s="51"/>
    </row>
    <row r="189" spans="6:9">
      <c r="F189" s="51"/>
      <c r="G189" s="51"/>
      <c r="H189" s="51"/>
      <c r="I189" s="51"/>
    </row>
    <row r="190" spans="6:9">
      <c r="F190" s="51"/>
      <c r="G190" s="51"/>
      <c r="H190" s="51"/>
      <c r="I190" s="51"/>
    </row>
    <row r="191" spans="6:9">
      <c r="F191" s="51"/>
      <c r="G191" s="51"/>
      <c r="H191" s="51"/>
      <c r="I191" s="51"/>
    </row>
    <row r="192" spans="6:9">
      <c r="F192" s="51"/>
      <c r="G192" s="51"/>
      <c r="H192" s="51"/>
      <c r="I192" s="51"/>
    </row>
    <row r="193" spans="6:9">
      <c r="F193" s="51"/>
      <c r="G193" s="51"/>
      <c r="H193" s="51"/>
      <c r="I193" s="51"/>
    </row>
    <row r="194" spans="6:9">
      <c r="F194" s="51"/>
      <c r="G194" s="51"/>
      <c r="H194" s="51"/>
      <c r="I194" s="51"/>
    </row>
    <row r="195" spans="6:9">
      <c r="F195" s="51"/>
      <c r="G195" s="51"/>
      <c r="H195" s="51"/>
      <c r="I195" s="51"/>
    </row>
    <row r="196" spans="6:9">
      <c r="F196" s="51"/>
      <c r="G196" s="51"/>
      <c r="H196" s="51"/>
      <c r="I196" s="51"/>
    </row>
    <row r="197" spans="6:9">
      <c r="F197" s="51"/>
      <c r="G197" s="51"/>
      <c r="H197" s="51"/>
      <c r="I197" s="51"/>
    </row>
    <row r="198" spans="6:9">
      <c r="F198" s="51"/>
      <c r="G198" s="51"/>
      <c r="H198" s="51"/>
      <c r="I198" s="51"/>
    </row>
    <row r="199" spans="6:9">
      <c r="F199" s="51"/>
      <c r="G199" s="51"/>
      <c r="H199" s="51"/>
      <c r="I199" s="51"/>
    </row>
    <row r="200" spans="6:9">
      <c r="F200" s="51"/>
      <c r="G200" s="51"/>
      <c r="H200" s="51"/>
      <c r="I200" s="51"/>
    </row>
    <row r="201" spans="6:9">
      <c r="F201" s="51"/>
      <c r="G201" s="51"/>
      <c r="H201" s="51"/>
      <c r="I201" s="51"/>
    </row>
    <row r="202" spans="6:9">
      <c r="F202" s="51"/>
      <c r="G202" s="51"/>
      <c r="H202" s="51"/>
      <c r="I202" s="51"/>
    </row>
    <row r="203" spans="6:9">
      <c r="F203" s="51"/>
      <c r="G203" s="51"/>
      <c r="H203" s="51"/>
      <c r="I203" s="51"/>
    </row>
    <row r="204" spans="6:9">
      <c r="F204" s="51"/>
      <c r="G204" s="51"/>
      <c r="H204" s="51"/>
      <c r="I204" s="51"/>
    </row>
    <row r="205" spans="6:9">
      <c r="F205" s="51"/>
      <c r="G205" s="51"/>
      <c r="H205" s="51"/>
      <c r="I205" s="51"/>
    </row>
    <row r="206" spans="6:9">
      <c r="F206" s="51"/>
      <c r="G206" s="51"/>
      <c r="H206" s="51"/>
      <c r="I206" s="51"/>
    </row>
    <row r="207" spans="6:9">
      <c r="F207" s="51"/>
      <c r="G207" s="51"/>
      <c r="H207" s="51"/>
      <c r="I207" s="51"/>
    </row>
    <row r="208" spans="6:9">
      <c r="F208" s="51"/>
      <c r="G208" s="51"/>
      <c r="H208" s="51"/>
      <c r="I208" s="51"/>
    </row>
    <row r="209" spans="6:9">
      <c r="F209" s="51"/>
      <c r="G209" s="51"/>
      <c r="H209" s="51"/>
      <c r="I209" s="51"/>
    </row>
    <row r="210" spans="6:9">
      <c r="F210" s="51"/>
      <c r="G210" s="51"/>
      <c r="H210" s="51"/>
      <c r="I210" s="51"/>
    </row>
    <row r="211" spans="6:9">
      <c r="F211" s="51"/>
      <c r="G211" s="51"/>
      <c r="H211" s="51"/>
      <c r="I211" s="51"/>
    </row>
    <row r="212" spans="6:9">
      <c r="F212" s="51"/>
      <c r="G212" s="51"/>
      <c r="H212" s="51"/>
      <c r="I212" s="51"/>
    </row>
    <row r="213" spans="6:9">
      <c r="F213" s="51"/>
      <c r="G213" s="51"/>
      <c r="H213" s="51"/>
      <c r="I213" s="51"/>
    </row>
    <row r="214" spans="6:9">
      <c r="F214" s="51"/>
      <c r="G214" s="51"/>
      <c r="H214" s="51"/>
      <c r="I214" s="51"/>
    </row>
    <row r="215" spans="6:9">
      <c r="F215" s="51"/>
      <c r="G215" s="51"/>
      <c r="H215" s="51"/>
      <c r="I215" s="51"/>
    </row>
    <row r="216" spans="6:9">
      <c r="F216" s="51"/>
      <c r="G216" s="51"/>
      <c r="H216" s="51"/>
      <c r="I216" s="51"/>
    </row>
    <row r="217" spans="6:9">
      <c r="F217" s="51"/>
      <c r="G217" s="51"/>
      <c r="H217" s="51"/>
      <c r="I217" s="51"/>
    </row>
    <row r="218" spans="6:9">
      <c r="F218" s="51"/>
      <c r="G218" s="51"/>
      <c r="H218" s="51"/>
      <c r="I218" s="51"/>
    </row>
    <row r="219" spans="6:9">
      <c r="F219" s="51"/>
      <c r="G219" s="51"/>
      <c r="H219" s="51"/>
      <c r="I219" s="51"/>
    </row>
    <row r="220" spans="6:9">
      <c r="F220" s="51"/>
      <c r="G220" s="51"/>
      <c r="H220" s="51"/>
      <c r="I220" s="51"/>
    </row>
    <row r="221" spans="6:9">
      <c r="F221" s="51"/>
      <c r="G221" s="51"/>
      <c r="H221" s="51"/>
      <c r="I221" s="51"/>
    </row>
    <row r="222" spans="6:9">
      <c r="F222" s="51"/>
      <c r="G222" s="51"/>
      <c r="H222" s="51"/>
      <c r="I222" s="51"/>
    </row>
    <row r="223" spans="6:9">
      <c r="F223" s="51"/>
      <c r="G223" s="51"/>
      <c r="H223" s="51"/>
      <c r="I223" s="51"/>
    </row>
    <row r="224" spans="6:9">
      <c r="F224" s="51"/>
      <c r="G224" s="51"/>
      <c r="H224" s="51"/>
      <c r="I224" s="51"/>
    </row>
    <row r="225" spans="6:9">
      <c r="F225" s="51"/>
      <c r="G225" s="51"/>
      <c r="H225" s="51"/>
      <c r="I225" s="51"/>
    </row>
    <row r="226" spans="6:9">
      <c r="F226" s="51"/>
      <c r="G226" s="51"/>
      <c r="H226" s="51"/>
      <c r="I226" s="51"/>
    </row>
    <row r="227" spans="6:9">
      <c r="F227" s="51"/>
      <c r="G227" s="51"/>
      <c r="H227" s="51"/>
      <c r="I227" s="51"/>
    </row>
    <row r="228" spans="6:9">
      <c r="F228" s="51"/>
      <c r="G228" s="51"/>
      <c r="H228" s="51"/>
      <c r="I228" s="51"/>
    </row>
    <row r="229" spans="6:9">
      <c r="F229" s="51"/>
      <c r="G229" s="51"/>
      <c r="H229" s="51"/>
      <c r="I229" s="51"/>
    </row>
    <row r="230" spans="6:9">
      <c r="F230" s="51"/>
      <c r="G230" s="51"/>
      <c r="H230" s="51"/>
      <c r="I230" s="51"/>
    </row>
    <row r="231" spans="6:9">
      <c r="F231" s="51"/>
      <c r="G231" s="51"/>
      <c r="H231" s="51"/>
      <c r="I231" s="51"/>
    </row>
    <row r="232" spans="6:9">
      <c r="F232" s="51"/>
      <c r="G232" s="51"/>
      <c r="H232" s="51"/>
      <c r="I232" s="51"/>
    </row>
    <row r="233" spans="6:9">
      <c r="F233" s="51"/>
      <c r="G233" s="51"/>
      <c r="H233" s="51"/>
      <c r="I233" s="51"/>
    </row>
    <row r="234" spans="6:9">
      <c r="F234" s="51"/>
      <c r="G234" s="51"/>
      <c r="H234" s="51"/>
      <c r="I234" s="51"/>
    </row>
    <row r="235" spans="6:9">
      <c r="F235" s="51"/>
      <c r="G235" s="51"/>
      <c r="H235" s="51"/>
      <c r="I235" s="51"/>
    </row>
    <row r="236" spans="6:9">
      <c r="F236" s="51"/>
      <c r="G236" s="51"/>
      <c r="H236" s="51"/>
      <c r="I236" s="51"/>
    </row>
    <row r="237" spans="6:9">
      <c r="F237" s="51"/>
      <c r="G237" s="51"/>
      <c r="H237" s="51"/>
      <c r="I237" s="51"/>
    </row>
    <row r="238" spans="6:9">
      <c r="F238" s="51"/>
      <c r="G238" s="51"/>
      <c r="H238" s="51"/>
      <c r="I238" s="51"/>
    </row>
    <row r="239" spans="6:9">
      <c r="F239" s="51"/>
      <c r="G239" s="51"/>
      <c r="H239" s="51"/>
      <c r="I239" s="51"/>
    </row>
    <row r="240" spans="6:9">
      <c r="F240" s="51"/>
      <c r="G240" s="51"/>
      <c r="H240" s="51"/>
      <c r="I240" s="51"/>
    </row>
    <row r="241" spans="6:9">
      <c r="F241" s="51"/>
      <c r="G241" s="51"/>
      <c r="H241" s="51"/>
      <c r="I241" s="51"/>
    </row>
    <row r="242" spans="6:9">
      <c r="F242" s="51"/>
      <c r="G242" s="51"/>
      <c r="H242" s="51"/>
      <c r="I242" s="51"/>
    </row>
    <row r="243" spans="6:9">
      <c r="F243" s="51"/>
      <c r="G243" s="51"/>
      <c r="H243" s="51"/>
      <c r="I243" s="51"/>
    </row>
    <row r="244" spans="6:9">
      <c r="F244" s="51"/>
      <c r="G244" s="51"/>
      <c r="H244" s="51"/>
      <c r="I244" s="51"/>
    </row>
    <row r="245" spans="6:9">
      <c r="F245" s="51"/>
      <c r="G245" s="51"/>
      <c r="H245" s="51"/>
      <c r="I245" s="51"/>
    </row>
    <row r="246" spans="6:9">
      <c r="F246" s="51"/>
      <c r="G246" s="51"/>
      <c r="H246" s="51"/>
      <c r="I246" s="51"/>
    </row>
    <row r="247" spans="6:9">
      <c r="F247" s="51"/>
      <c r="G247" s="51"/>
      <c r="H247" s="51"/>
      <c r="I247" s="51"/>
    </row>
    <row r="248" spans="6:9">
      <c r="F248" s="51"/>
      <c r="G248" s="51"/>
      <c r="H248" s="51"/>
      <c r="I248" s="51"/>
    </row>
    <row r="249" spans="6:9">
      <c r="F249" s="51"/>
      <c r="G249" s="51"/>
      <c r="H249" s="51"/>
      <c r="I249" s="51"/>
    </row>
    <row r="250" spans="6:9">
      <c r="F250" s="51"/>
      <c r="G250" s="51"/>
      <c r="H250" s="51"/>
      <c r="I250" s="51"/>
    </row>
    <row r="251" spans="6:9">
      <c r="F251" s="51"/>
      <c r="G251" s="51"/>
      <c r="H251" s="51"/>
      <c r="I251" s="51"/>
    </row>
    <row r="252" spans="6:9">
      <c r="F252" s="51"/>
      <c r="G252" s="51"/>
      <c r="H252" s="51"/>
      <c r="I252" s="51"/>
    </row>
    <row r="253" spans="6:9">
      <c r="F253" s="51"/>
      <c r="G253" s="51"/>
      <c r="H253" s="51"/>
      <c r="I253" s="51"/>
    </row>
    <row r="254" spans="6:9">
      <c r="F254" s="51"/>
      <c r="G254" s="51"/>
      <c r="H254" s="51"/>
      <c r="I254" s="51"/>
    </row>
    <row r="255" spans="6:9">
      <c r="F255" s="51"/>
      <c r="G255" s="51"/>
      <c r="H255" s="51"/>
      <c r="I255" s="51"/>
    </row>
    <row r="256" spans="6:9">
      <c r="F256" s="51"/>
      <c r="G256" s="51"/>
      <c r="H256" s="51"/>
      <c r="I256" s="51"/>
    </row>
    <row r="257" spans="6:9">
      <c r="F257" s="51"/>
      <c r="G257" s="51"/>
      <c r="H257" s="51"/>
      <c r="I257" s="51"/>
    </row>
    <row r="258" spans="6:9">
      <c r="F258" s="51"/>
      <c r="G258" s="51"/>
      <c r="H258" s="51"/>
      <c r="I258" s="51"/>
    </row>
    <row r="259" spans="6:9">
      <c r="F259" s="51"/>
      <c r="G259" s="51"/>
      <c r="H259" s="51"/>
      <c r="I259" s="51"/>
    </row>
    <row r="260" spans="6:9">
      <c r="F260" s="51"/>
      <c r="G260" s="51"/>
      <c r="H260" s="51"/>
      <c r="I260" s="51"/>
    </row>
    <row r="261" spans="6:9">
      <c r="F261" s="51"/>
      <c r="G261" s="51"/>
      <c r="H261" s="51"/>
      <c r="I261" s="51"/>
    </row>
    <row r="262" spans="6:9">
      <c r="F262" s="51"/>
      <c r="G262" s="51"/>
      <c r="H262" s="51"/>
      <c r="I262" s="51"/>
    </row>
    <row r="263" spans="6:9">
      <c r="F263" s="51"/>
      <c r="G263" s="51"/>
      <c r="H263" s="51"/>
      <c r="I263" s="51"/>
    </row>
    <row r="264" spans="6:9">
      <c r="F264" s="51"/>
      <c r="G264" s="51"/>
      <c r="H264" s="51"/>
      <c r="I264" s="51"/>
    </row>
    <row r="265" spans="6:9">
      <c r="F265" s="51"/>
      <c r="G265" s="51"/>
      <c r="H265" s="51"/>
      <c r="I265" s="51"/>
    </row>
    <row r="266" spans="6:9">
      <c r="F266" s="51"/>
      <c r="G266" s="51"/>
      <c r="H266" s="51"/>
      <c r="I266" s="51"/>
    </row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487" ht="13.5" customHeight="1"/>
    <row r="555" ht="13.5" customHeight="1"/>
    <row r="561" ht="13.5" customHeight="1"/>
    <row r="615" ht="13.5" customHeight="1"/>
    <row r="633" ht="16.5" customHeight="1"/>
    <row r="639" ht="16.5" customHeight="1"/>
    <row r="641" ht="13.5" customHeight="1"/>
    <row r="654" ht="16.5" customHeight="1"/>
    <row r="655" ht="13.5" customHeight="1"/>
    <row r="657" ht="13.5" customHeight="1"/>
    <row r="674" ht="13.5" customHeight="1"/>
    <row r="681" ht="13.5" customHeight="1"/>
    <row r="683" ht="13.5" customHeight="1"/>
    <row r="710" ht="16.5" customHeight="1"/>
    <row r="729" ht="13.5" customHeight="1"/>
    <row r="736" ht="16.5" customHeight="1"/>
    <row r="749" ht="16.5" customHeight="1"/>
  </sheetData>
  <mergeCells count="6">
    <mergeCell ref="B2:I2"/>
    <mergeCell ref="B4:I4"/>
    <mergeCell ref="B7:E7"/>
    <mergeCell ref="F7:G7"/>
    <mergeCell ref="B5:I5"/>
    <mergeCell ref="H7:I7"/>
  </mergeCells>
  <phoneticPr fontId="54" type="noConversion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재무상태표</vt:lpstr>
      <vt:lpstr>손익계산서</vt:lpstr>
      <vt:lpstr>손익계산서!Print_Area</vt:lpstr>
      <vt:lpstr>재무상태표!Print_Area</vt:lpstr>
      <vt:lpstr>손익계산서!Print_Titles</vt:lpstr>
      <vt:lpstr>재무상태표!Print_Titles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PC-1618</cp:lastModifiedBy>
  <cp:lastPrinted>2023-08-20T23:03:26Z</cp:lastPrinted>
  <dcterms:created xsi:type="dcterms:W3CDTF">2011-07-11T07:26:36Z</dcterms:created>
  <dcterms:modified xsi:type="dcterms:W3CDTF">2023-08-21T08:46:58Z</dcterms:modified>
</cp:coreProperties>
</file>